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https://d.docs.live.net/0037bdeb7340da2b/Documents/Dokumente/"/>
    </mc:Choice>
  </mc:AlternateContent>
  <bookViews>
    <workbookView xWindow="0" yWindow="0" windowWidth="19200" windowHeight="8200"/>
  </bookViews>
  <sheets>
    <sheet name="Übersicht" sheetId="3" r:id="rId1"/>
    <sheet name="Ertrag_Quartal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2" i="1" l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H44" i="3" l="1"/>
  <c r="P44" i="3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K20" i="1"/>
  <c r="M20" i="1" s="1"/>
  <c r="M19" i="1"/>
  <c r="M18" i="1"/>
  <c r="M17" i="1"/>
  <c r="M16" i="1"/>
  <c r="M15" i="1"/>
  <c r="M14" i="1"/>
  <c r="M13" i="1"/>
  <c r="M12" i="1"/>
  <c r="M11" i="1"/>
  <c r="M10" i="1"/>
  <c r="M9" i="1"/>
  <c r="M8" i="1"/>
  <c r="N44" i="3" l="1"/>
  <c r="L44" i="3"/>
</calcChain>
</file>

<file path=xl/sharedStrings.xml><?xml version="1.0" encoding="utf-8"?>
<sst xmlns="http://schemas.openxmlformats.org/spreadsheetml/2006/main" count="586" uniqueCount="163">
  <si>
    <t>Wertpapier</t>
  </si>
  <si>
    <t>ISIN</t>
  </si>
  <si>
    <t>Land</t>
  </si>
  <si>
    <t>Währ.</t>
  </si>
  <si>
    <t>Kaufdat.</t>
  </si>
  <si>
    <t>Branche</t>
  </si>
  <si>
    <t>Div.-Ertrag € 2016</t>
  </si>
  <si>
    <t>Div.-Ertrag € 2017</t>
  </si>
  <si>
    <t>Q1</t>
  </si>
  <si>
    <t>Q2</t>
  </si>
  <si>
    <t>Q3</t>
  </si>
  <si>
    <t>Q4</t>
  </si>
  <si>
    <t>Jahr</t>
  </si>
  <si>
    <t>British American Tob.</t>
  </si>
  <si>
    <t>US1104481072</t>
  </si>
  <si>
    <t>Großbrit.</t>
  </si>
  <si>
    <t>GBP</t>
  </si>
  <si>
    <t>09/2013</t>
  </si>
  <si>
    <t>Getränke /Tabak</t>
  </si>
  <si>
    <t>Münchener Rück</t>
  </si>
  <si>
    <t>DE0008430026</t>
  </si>
  <si>
    <t>Deutschland</t>
  </si>
  <si>
    <t>EUR</t>
  </si>
  <si>
    <t>Versicher./Finanzen</t>
  </si>
  <si>
    <t>Procter &amp; Gamble</t>
  </si>
  <si>
    <t>US7427181091</t>
  </si>
  <si>
    <t>USA</t>
  </si>
  <si>
    <t>USD</t>
  </si>
  <si>
    <t>Konsumgüter</t>
  </si>
  <si>
    <t>Philip Morris</t>
  </si>
  <si>
    <t>US7181721090</t>
  </si>
  <si>
    <t>Johnson&amp;Johnson</t>
  </si>
  <si>
    <t>US4781601046</t>
  </si>
  <si>
    <t>Pharma</t>
  </si>
  <si>
    <t>Nestlé</t>
  </si>
  <si>
    <t>CH0038863350</t>
  </si>
  <si>
    <t>Schweiz</t>
  </si>
  <si>
    <t>CHF</t>
  </si>
  <si>
    <t>Nahrungsmittel</t>
  </si>
  <si>
    <t>Coca Cola</t>
  </si>
  <si>
    <t>US1912161007</t>
  </si>
  <si>
    <t>10/2013</t>
  </si>
  <si>
    <t>McDonald´s</t>
  </si>
  <si>
    <t>US5801351017</t>
  </si>
  <si>
    <t>11/2013</t>
  </si>
  <si>
    <t>Restaurant</t>
  </si>
  <si>
    <t>Unilever</t>
  </si>
  <si>
    <t>NL0000009355</t>
  </si>
  <si>
    <t>Niederlande</t>
  </si>
  <si>
    <t>12/2013</t>
  </si>
  <si>
    <t>Fielmann</t>
  </si>
  <si>
    <t>DE0005772206</t>
  </si>
  <si>
    <t>01/2014</t>
  </si>
  <si>
    <t>Einzelhandel</t>
  </si>
  <si>
    <t>Altria</t>
  </si>
  <si>
    <t>US02209S1033</t>
  </si>
  <si>
    <t>BASF</t>
  </si>
  <si>
    <t>DE000BASF111</t>
  </si>
  <si>
    <t>02/2014</t>
  </si>
  <si>
    <t>Chemie</t>
  </si>
  <si>
    <t>Realty Income Corp.</t>
  </si>
  <si>
    <t>US7561091049</t>
  </si>
  <si>
    <t>03/2014</t>
  </si>
  <si>
    <t>Immobilienaktie REIT</t>
  </si>
  <si>
    <t>Reckitt Benckiser</t>
  </si>
  <si>
    <t>GB00B24CGK77</t>
  </si>
  <si>
    <t>04/2014</t>
  </si>
  <si>
    <t>Drogerie/Kosmetik</t>
  </si>
  <si>
    <t>AT &amp; T Inc.</t>
  </si>
  <si>
    <t>US00206R1023</t>
  </si>
  <si>
    <t>06/2014</t>
  </si>
  <si>
    <t>Telekomdienstleister</t>
  </si>
  <si>
    <t>Exxon Mobil</t>
  </si>
  <si>
    <t>US30231G1022</t>
  </si>
  <si>
    <t>07/2014</t>
  </si>
  <si>
    <t>Rohstoffe</t>
  </si>
  <si>
    <t>Roche</t>
  </si>
  <si>
    <t>CH0012032113</t>
  </si>
  <si>
    <t>08/2014</t>
  </si>
  <si>
    <t>Royal Dutch Shell</t>
  </si>
  <si>
    <t>GB00B03MLX29</t>
  </si>
  <si>
    <t>10/2014</t>
  </si>
  <si>
    <t>IBM</t>
  </si>
  <si>
    <t>US4592001014</t>
  </si>
  <si>
    <t>12/2014</t>
  </si>
  <si>
    <t>Computer/IT</t>
  </si>
  <si>
    <t>Allianz</t>
  </si>
  <si>
    <t>DE0008404005</t>
  </si>
  <si>
    <t>01/2015</t>
  </si>
  <si>
    <t>Verizon Communic.</t>
  </si>
  <si>
    <t>US92343V1044</t>
  </si>
  <si>
    <t>BlackRock</t>
  </si>
  <si>
    <t>US09247X1019</t>
  </si>
  <si>
    <t>02/2015</t>
  </si>
  <si>
    <t>Finanzdienstleister</t>
  </si>
  <si>
    <t>Microsoft</t>
  </si>
  <si>
    <t>US5949181045</t>
  </si>
  <si>
    <t>Deutsche Post</t>
  </si>
  <si>
    <t>DE0005552004</t>
  </si>
  <si>
    <t>03/2015</t>
  </si>
  <si>
    <t>Logistik/Transport</t>
  </si>
  <si>
    <t>Novartis</t>
  </si>
  <si>
    <t>CH0012005267</t>
  </si>
  <si>
    <t>04/2015</t>
  </si>
  <si>
    <t>Diageo PLC</t>
  </si>
  <si>
    <t>GB0002374006</t>
  </si>
  <si>
    <t>05/2015</t>
  </si>
  <si>
    <t>Imperial Brands</t>
  </si>
  <si>
    <t>GB0004544929</t>
  </si>
  <si>
    <t>06/2015</t>
  </si>
  <si>
    <t>General Mills</t>
  </si>
  <si>
    <t>US3703341046</t>
  </si>
  <si>
    <t>07/2015</t>
  </si>
  <si>
    <t>Emerson Electric Co</t>
  </si>
  <si>
    <t>US2910111044</t>
  </si>
  <si>
    <t>08/2015</t>
  </si>
  <si>
    <t>Elektrotechnologie</t>
  </si>
  <si>
    <t>Siemens</t>
  </si>
  <si>
    <t>DE0007236101</t>
  </si>
  <si>
    <t>09/2015</t>
  </si>
  <si>
    <t>SSE PLC</t>
  </si>
  <si>
    <t>GB0007908733</t>
  </si>
  <si>
    <t>10/2015</t>
  </si>
  <si>
    <t>Energieversorger</t>
  </si>
  <si>
    <t>3M Company</t>
  </si>
  <si>
    <t>US88579Y1010</t>
  </si>
  <si>
    <t>11/2015</t>
  </si>
  <si>
    <t>Omega Healthcare Inv</t>
  </si>
  <si>
    <t>US6819361006</t>
  </si>
  <si>
    <t>12/2015</t>
  </si>
  <si>
    <t>Daimler</t>
  </si>
  <si>
    <t>DE0007100000</t>
  </si>
  <si>
    <t>04/2016</t>
  </si>
  <si>
    <t>Automobil</t>
  </si>
  <si>
    <t>freenet</t>
  </si>
  <si>
    <t>DE000A0Z2ZZ5</t>
  </si>
  <si>
    <t>06/2016</t>
  </si>
  <si>
    <t>Internetservice</t>
  </si>
  <si>
    <t>Durchschnitt</t>
  </si>
  <si>
    <t>Ertrag (in Euro) der Aktien des Dividenden-Aristokraten Depots</t>
  </si>
  <si>
    <t>Dividenden-Aristokraten Depot - Ereignisse</t>
  </si>
  <si>
    <t xml:space="preserve">Die Erträge in Euro umgerechnet in den Jahren 2014 und 2015 findest Du hier: </t>
  </si>
  <si>
    <t>10 2016</t>
  </si>
  <si>
    <t>04 2016</t>
  </si>
  <si>
    <t>05 2016</t>
  </si>
  <si>
    <t>06 2016</t>
  </si>
  <si>
    <t>12 2016</t>
  </si>
  <si>
    <t>07 2016</t>
  </si>
  <si>
    <t>01 2017</t>
  </si>
  <si>
    <t>09 2016</t>
  </si>
  <si>
    <t>02 2016</t>
  </si>
  <si>
    <t>06 2014</t>
  </si>
  <si>
    <t>11 2016</t>
  </si>
  <si>
    <t>05 2015</t>
  </si>
  <si>
    <t>letzte Div.</t>
  </si>
  <si>
    <t>Erhöhung</t>
  </si>
  <si>
    <t>Ertrag €</t>
  </si>
  <si>
    <t>YOC</t>
  </si>
  <si>
    <t>---</t>
  </si>
  <si>
    <t>Übersicht Jahresertrag und Yield on Cost des Dividenden-Aristokraten Depots</t>
  </si>
  <si>
    <t>02 2017</t>
  </si>
  <si>
    <t>03 2017</t>
  </si>
  <si>
    <t>Stand 31.März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</si>
</sst>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0.0%"/>
    <numFmt numFmtId="165" formatCode="#,##0.00&quot; €&quot;;[Red]\-#,##0.00&quot; €&quot;"/>
    <numFmt numFmtId="166" formatCode="#,##0.00\ [$€-407];[Red]\-#,##0.00\ [$€-407]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Border="1"/>
    <xf numFmtId="49" fontId="2" fillId="0" borderId="1" xfId="0" applyNumberFormat="1" applyFont="1" applyFill="1" applyBorder="1"/>
    <xf numFmtId="2" fontId="2" fillId="0" borderId="7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2" fontId="2" fillId="0" borderId="2" xfId="0" applyNumberFormat="1" applyFont="1" applyFill="1" applyBorder="1" applyAlignment="1">
      <alignment horizontal="left"/>
    </xf>
    <xf numFmtId="2" fontId="2" fillId="0" borderId="8" xfId="0" applyNumberFormat="1" applyFont="1" applyFill="1" applyBorder="1" applyAlignment="1">
      <alignment horizontal="left"/>
    </xf>
    <xf numFmtId="2" fontId="2" fillId="0" borderId="1" xfId="0" applyNumberFormat="1" applyFont="1" applyFill="1" applyBorder="1"/>
    <xf numFmtId="0" fontId="0" fillId="0" borderId="0" xfId="0" applyBorder="1"/>
    <xf numFmtId="0" fontId="4" fillId="0" borderId="0" xfId="0" applyFont="1" applyFill="1" applyBorder="1"/>
    <xf numFmtId="0" fontId="0" fillId="0" borderId="0" xfId="0" applyFill="1"/>
    <xf numFmtId="0" fontId="6" fillId="0" borderId="1" xfId="1" applyNumberFormat="1" applyFont="1" applyFill="1" applyBorder="1" applyAlignment="1" applyProtection="1"/>
    <xf numFmtId="9" fontId="0" fillId="0" borderId="0" xfId="0" applyNumberFormat="1" applyBorder="1"/>
    <xf numFmtId="0" fontId="1" fillId="0" borderId="0" xfId="0" applyFont="1" applyFill="1" applyBorder="1"/>
    <xf numFmtId="49" fontId="0" fillId="0" borderId="0" xfId="0" applyNumberFormat="1" applyFill="1" applyBorder="1"/>
    <xf numFmtId="49" fontId="0" fillId="0" borderId="0" xfId="0" applyNumberFormat="1" applyFont="1" applyFill="1" applyBorder="1"/>
    <xf numFmtId="0" fontId="6" fillId="0" borderId="1" xfId="0" applyFont="1" applyBorder="1"/>
    <xf numFmtId="10" fontId="7" fillId="0" borderId="0" xfId="0" applyNumberFormat="1" applyFont="1" applyFill="1" applyBorder="1"/>
    <xf numFmtId="164" fontId="8" fillId="0" borderId="0" xfId="0" applyNumberFormat="1" applyFont="1" applyFill="1" applyBorder="1"/>
    <xf numFmtId="165" fontId="5" fillId="0" borderId="0" xfId="1" applyNumberFormat="1" applyFill="1" applyBorder="1" applyAlignment="1" applyProtection="1"/>
    <xf numFmtId="164" fontId="0" fillId="0" borderId="0" xfId="0" applyNumberFormat="1" applyFill="1" applyBorder="1"/>
    <xf numFmtId="2" fontId="2" fillId="0" borderId="9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0" xfId="0" applyNumberFormat="1" applyFont="1" applyFill="1" applyBorder="1"/>
    <xf numFmtId="0" fontId="5" fillId="0" borderId="0" xfId="1" applyNumberFormat="1" applyFont="1" applyFill="1" applyBorder="1" applyAlignment="1" applyProtection="1"/>
    <xf numFmtId="164" fontId="7" fillId="0" borderId="0" xfId="0" applyNumberFormat="1" applyFont="1" applyFill="1" applyBorder="1"/>
    <xf numFmtId="0" fontId="7" fillId="0" borderId="0" xfId="0" applyFont="1" applyFill="1" applyBorder="1"/>
    <xf numFmtId="10" fontId="0" fillId="0" borderId="0" xfId="0" applyNumberFormat="1" applyFill="1" applyBorder="1"/>
    <xf numFmtId="0" fontId="9" fillId="0" borderId="0" xfId="0" applyFont="1"/>
    <xf numFmtId="0" fontId="3" fillId="0" borderId="13" xfId="0" applyFont="1" applyFill="1" applyBorder="1" applyAlignment="1">
      <alignment horizontal="left"/>
    </xf>
    <xf numFmtId="2" fontId="2" fillId="0" borderId="8" xfId="0" applyNumberFormat="1" applyFont="1" applyFill="1" applyBorder="1"/>
    <xf numFmtId="2" fontId="2" fillId="0" borderId="12" xfId="0" applyNumberFormat="1" applyFont="1" applyFill="1" applyBorder="1"/>
    <xf numFmtId="0" fontId="6" fillId="0" borderId="0" xfId="1" applyNumberFormat="1" applyFont="1" applyFill="1" applyBorder="1" applyAlignment="1" applyProtection="1"/>
    <xf numFmtId="0" fontId="5" fillId="0" borderId="0" xfId="1" applyNumberFormat="1" applyFill="1" applyBorder="1" applyAlignment="1" applyProtection="1"/>
    <xf numFmtId="1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0" fontId="5" fillId="0" borderId="1" xfId="1" applyNumberFormat="1" applyFill="1" applyBorder="1" applyAlignment="1" applyProtection="1"/>
    <xf numFmtId="0" fontId="5" fillId="0" borderId="1" xfId="1" applyFill="1" applyBorder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64" fontId="2" fillId="0" borderId="1" xfId="0" applyNumberFormat="1" applyFont="1" applyFill="1" applyBorder="1"/>
    <xf numFmtId="165" fontId="2" fillId="0" borderId="1" xfId="0" applyNumberFormat="1" applyFont="1" applyFill="1" applyBorder="1" applyAlignment="1">
      <alignment horizontal="left"/>
    </xf>
    <xf numFmtId="8" fontId="2" fillId="0" borderId="1" xfId="0" applyNumberFormat="1" applyFont="1" applyFill="1" applyBorder="1" applyAlignment="1">
      <alignment horizontal="left"/>
    </xf>
    <xf numFmtId="166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0" fillId="0" borderId="14" xfId="1" applyNumberFormat="1" applyFont="1" applyFill="1" applyBorder="1" applyAlignment="1" applyProtection="1"/>
    <xf numFmtId="0" fontId="5" fillId="0" borderId="15" xfId="1" applyNumberFormat="1" applyFill="1" applyBorder="1" applyAlignment="1" applyProtection="1"/>
    <xf numFmtId="0" fontId="4" fillId="0" borderId="15" xfId="0" applyFont="1" applyFill="1" applyBorder="1"/>
    <xf numFmtId="0" fontId="0" fillId="0" borderId="15" xfId="0" applyFill="1" applyBorder="1"/>
    <xf numFmtId="164" fontId="7" fillId="0" borderId="15" xfId="0" applyNumberFormat="1" applyFont="1" applyFill="1" applyBorder="1"/>
    <xf numFmtId="164" fontId="0" fillId="0" borderId="15" xfId="0" applyNumberFormat="1" applyFill="1" applyBorder="1"/>
    <xf numFmtId="164" fontId="7" fillId="0" borderId="16" xfId="0" applyNumberFormat="1" applyFont="1" applyFill="1" applyBorder="1"/>
    <xf numFmtId="0" fontId="1" fillId="0" borderId="17" xfId="0" applyFont="1" applyFill="1" applyBorder="1"/>
    <xf numFmtId="0" fontId="1" fillId="0" borderId="18" xfId="0" applyFont="1" applyFill="1" applyBorder="1" applyAlignment="1">
      <alignment horizontal="left"/>
    </xf>
    <xf numFmtId="0" fontId="0" fillId="0" borderId="19" xfId="0" applyBorder="1"/>
    <xf numFmtId="0" fontId="3" fillId="0" borderId="20" xfId="0" applyFont="1" applyFill="1" applyBorder="1" applyAlignment="1">
      <alignment horizontal="left"/>
    </xf>
    <xf numFmtId="2" fontId="2" fillId="0" borderId="21" xfId="0" applyNumberFormat="1" applyFont="1" applyFill="1" applyBorder="1" applyAlignment="1">
      <alignment horizontal="left"/>
    </xf>
    <xf numFmtId="2" fontId="2" fillId="0" borderId="22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234950</xdr:colOff>
      <xdr:row>0</xdr:row>
      <xdr:rowOff>25400</xdr:rowOff>
    </xdr:from>
    <xdr:to>
      <xdr:col>14</xdr:col>
      <xdr:colOff>368300</xdr:colOff>
      <xdr:row>4</xdr:row>
      <xdr:rowOff>12699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0BA0BBA-F4BE-4755-891F-1A30DDEE6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6300" y="25400"/>
          <a:ext cx="3422650" cy="7492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234950</xdr:colOff>
      <xdr:row>0</xdr:row>
      <xdr:rowOff>25400</xdr:rowOff>
    </xdr:from>
    <xdr:to>
      <xdr:col>14</xdr:col>
      <xdr:colOff>368300</xdr:colOff>
      <xdr:row>4</xdr:row>
      <xdr:rowOff>12699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CDB46E0-32E4-4DDE-B06B-3DF950E9A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6300" y="25400"/>
          <a:ext cx="3422650" cy="749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crosoft.com/en-us/Investor/dividends-and-stock-history.aspx" TargetMode="External"/><Relationship Id="rId13" Type="http://schemas.openxmlformats.org/officeDocument/2006/relationships/hyperlink" Target="http://www.bat.com/group/sites/UK__9D9KCY.nsf/vwPagesWebLive/DO538FK6?opendocument&amp;SKN=1" TargetMode="External"/><Relationship Id="rId18" Type="http://schemas.openxmlformats.org/officeDocument/2006/relationships/hyperlink" Target="http://www.ibm.com/investor/financials/" TargetMode="External"/><Relationship Id="rId26" Type="http://schemas.openxmlformats.org/officeDocument/2006/relationships/hyperlink" Target="https://www.allianz.com/de/investor_relations/aktie/dividende/" TargetMode="External"/><Relationship Id="rId3" Type="http://schemas.openxmlformats.org/officeDocument/2006/relationships/hyperlink" Target="http://ir.blackrock.com/dividend-history" TargetMode="External"/><Relationship Id="rId21" Type="http://schemas.openxmlformats.org/officeDocument/2006/relationships/hyperlink" Target="http://sse.com/investors/dividendsandourscripscheme/dividendhistory/" TargetMode="External"/><Relationship Id="rId34" Type="http://schemas.openxmlformats.org/officeDocument/2006/relationships/hyperlink" Target="https://www.munichre.com/de/ir/shares/dividend/index.html" TargetMode="External"/><Relationship Id="rId7" Type="http://schemas.openxmlformats.org/officeDocument/2006/relationships/hyperlink" Target="http://www.investor.jnj.com/dividends.cfm" TargetMode="External"/><Relationship Id="rId12" Type="http://schemas.openxmlformats.org/officeDocument/2006/relationships/hyperlink" Target="https://www.att.com/gen/investor-relations?pid=5675" TargetMode="External"/><Relationship Id="rId17" Type="http://schemas.openxmlformats.org/officeDocument/2006/relationships/hyperlink" Target="http://corporate.mcdonalds.com/mcd/investors/stock-information/dividends-splits-share-repurchases.html" TargetMode="External"/><Relationship Id="rId25" Type="http://schemas.openxmlformats.org/officeDocument/2006/relationships/hyperlink" Target="https://www.novartis.com/investors/share-data-analysis/dividend-information" TargetMode="External"/><Relationship Id="rId33" Type="http://schemas.openxmlformats.org/officeDocument/2006/relationships/hyperlink" Target="http://www.shell.com/investors/dividend-information/historical-dividend-payments.html" TargetMode="External"/><Relationship Id="rId2" Type="http://schemas.openxmlformats.org/officeDocument/2006/relationships/hyperlink" Target="http://www.realtyincome.com/about/monthly-dividend-commitment/" TargetMode="External"/><Relationship Id="rId16" Type="http://schemas.openxmlformats.org/officeDocument/2006/relationships/hyperlink" Target="http://www.daimler.com/investoren/aktie/dividende/" TargetMode="External"/><Relationship Id="rId20" Type="http://schemas.openxmlformats.org/officeDocument/2006/relationships/hyperlink" Target="http://www.diageo.com/en-ie/investor/shareholderservices/adrshares/Pages/dividend-information.aspx" TargetMode="External"/><Relationship Id="rId29" Type="http://schemas.openxmlformats.org/officeDocument/2006/relationships/hyperlink" Target="http://www.nestle.com/investors/sharesadrsbonds/dividends" TargetMode="External"/><Relationship Id="rId1" Type="http://schemas.openxmlformats.org/officeDocument/2006/relationships/hyperlink" Target="http://investor.altria.com/phoenix.zhtml?src=topnav&amp;c=80855&amp;p=irol-stockanddividendinfo" TargetMode="External"/><Relationship Id="rId6" Type="http://schemas.openxmlformats.org/officeDocument/2006/relationships/hyperlink" Target="http://www.roche.com/de/investors/financial_data/shares/historical_overview.htm" TargetMode="External"/><Relationship Id="rId11" Type="http://schemas.openxmlformats.org/officeDocument/2006/relationships/hyperlink" Target="http://www.freenet-group.de/investor-relations/aktie/index.html" TargetMode="External"/><Relationship Id="rId24" Type="http://schemas.openxmlformats.org/officeDocument/2006/relationships/hyperlink" Target="https://www.unilever.com/investor-relations/dividends/dividend-history-and-reinvestment/nv-share-dividend-history/" TargetMode="External"/><Relationship Id="rId32" Type="http://schemas.openxmlformats.org/officeDocument/2006/relationships/hyperlink" Target="http://www.siemens.com/investor/de/siemens_aktie.htm" TargetMode="External"/><Relationship Id="rId5" Type="http://schemas.openxmlformats.org/officeDocument/2006/relationships/hyperlink" Target="http://www.omegahealthcare.com/investor-relations/stock-information/dividends" TargetMode="External"/><Relationship Id="rId15" Type="http://schemas.openxmlformats.org/officeDocument/2006/relationships/hyperlink" Target="http://www.coca-colacompany.com/investors/stock-history/investors-info-dividends" TargetMode="External"/><Relationship Id="rId23" Type="http://schemas.openxmlformats.org/officeDocument/2006/relationships/hyperlink" Target="http://www.dpdhl.com/de/investoren/aktie/dividende.html" TargetMode="External"/><Relationship Id="rId28" Type="http://schemas.openxmlformats.org/officeDocument/2006/relationships/hyperlink" Target="http://www.pginvestor.com/Splits-and-Dividend-History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https://corporate.fielmann.com/de/investor-relations/die-aktie/dividende/" TargetMode="External"/><Relationship Id="rId19" Type="http://schemas.openxmlformats.org/officeDocument/2006/relationships/hyperlink" Target="http://investors.generalmills.com/dividends" TargetMode="External"/><Relationship Id="rId31" Type="http://schemas.openxmlformats.org/officeDocument/2006/relationships/hyperlink" Target="https://www.pmi.com/investor-relations/stock-and-bond-information" TargetMode="External"/><Relationship Id="rId4" Type="http://schemas.openxmlformats.org/officeDocument/2006/relationships/hyperlink" Target="http://www.imperialbrandsplc.com/Investors/Shareholder-centre/Dividends-history.html" TargetMode="External"/><Relationship Id="rId9" Type="http://schemas.openxmlformats.org/officeDocument/2006/relationships/hyperlink" Target="http://www.verizon.com/about/investors/dividend-history" TargetMode="External"/><Relationship Id="rId14" Type="http://schemas.openxmlformats.org/officeDocument/2006/relationships/hyperlink" Target="http://investors.3m.com/stock-information/dividends/default.aspx" TargetMode="External"/><Relationship Id="rId22" Type="http://schemas.openxmlformats.org/officeDocument/2006/relationships/hyperlink" Target="https://www.rb.com/investors/dividend-information/" TargetMode="External"/><Relationship Id="rId27" Type="http://schemas.openxmlformats.org/officeDocument/2006/relationships/hyperlink" Target="https://www.basf.com/de/company/investor-relations.html" TargetMode="External"/><Relationship Id="rId30" Type="http://schemas.openxmlformats.org/officeDocument/2006/relationships/hyperlink" Target="http://www.emerson.com/en-us/investors/investor-resources/dividend-history" TargetMode="External"/><Relationship Id="rId35" Type="http://schemas.openxmlformats.org/officeDocument/2006/relationships/hyperlink" Target="http://corporate.exxonmobil.com/en/investors/stock-information/dividend-information/overview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estor.jnj.com/dividends.cfm" TargetMode="External"/><Relationship Id="rId13" Type="http://schemas.openxmlformats.org/officeDocument/2006/relationships/hyperlink" Target="https://www.att.com/gen/investor-relations?pid=5675" TargetMode="External"/><Relationship Id="rId18" Type="http://schemas.openxmlformats.org/officeDocument/2006/relationships/hyperlink" Target="http://corporate.mcdonalds.com/mcd/investors/stock-information/dividends-splits-share-repurchases.html" TargetMode="External"/><Relationship Id="rId26" Type="http://schemas.openxmlformats.org/officeDocument/2006/relationships/hyperlink" Target="https://www.novartis.com/investors/share-data-analysis/dividend-information" TargetMode="External"/><Relationship Id="rId3" Type="http://schemas.openxmlformats.org/officeDocument/2006/relationships/hyperlink" Target="http://www.realtyincome.com/about/monthly-dividend-commitment/" TargetMode="External"/><Relationship Id="rId21" Type="http://schemas.openxmlformats.org/officeDocument/2006/relationships/hyperlink" Target="http://www.diageo.com/en-ie/investor/shareholderservices/adrshares/Pages/dividend-information.aspx" TargetMode="External"/><Relationship Id="rId34" Type="http://schemas.openxmlformats.org/officeDocument/2006/relationships/hyperlink" Target="http://www.shell.com/investors/dividend-information/historical-dividend-payments.html" TargetMode="External"/><Relationship Id="rId7" Type="http://schemas.openxmlformats.org/officeDocument/2006/relationships/hyperlink" Target="http://www.roche.com/de/investors/financial_data/shares/historical_overview.htm" TargetMode="External"/><Relationship Id="rId12" Type="http://schemas.openxmlformats.org/officeDocument/2006/relationships/hyperlink" Target="http://www.freenet-group.de/investor-relations/aktie/index.html" TargetMode="External"/><Relationship Id="rId17" Type="http://schemas.openxmlformats.org/officeDocument/2006/relationships/hyperlink" Target="http://www.daimler.com/investoren/aktie/dividende/" TargetMode="External"/><Relationship Id="rId25" Type="http://schemas.openxmlformats.org/officeDocument/2006/relationships/hyperlink" Target="https://www.unilever.com/investor-relations/dividends/dividend-history-and-reinvestment/nv-share-dividend-history/" TargetMode="External"/><Relationship Id="rId33" Type="http://schemas.openxmlformats.org/officeDocument/2006/relationships/hyperlink" Target="http://www.siemens.com/investor/de/siemens_aktie.htm" TargetMode="External"/><Relationship Id="rId2" Type="http://schemas.openxmlformats.org/officeDocument/2006/relationships/hyperlink" Target="http://investor.altria.com/phoenix.zhtml?src=topnav&amp;c=80855&amp;p=irol-stockanddividendinfo" TargetMode="External"/><Relationship Id="rId16" Type="http://schemas.openxmlformats.org/officeDocument/2006/relationships/hyperlink" Target="http://www.coca-colacompany.com/investors/stock-history/investors-info-dividends" TargetMode="External"/><Relationship Id="rId20" Type="http://schemas.openxmlformats.org/officeDocument/2006/relationships/hyperlink" Target="http://investors.generalmills.com/dividends" TargetMode="External"/><Relationship Id="rId29" Type="http://schemas.openxmlformats.org/officeDocument/2006/relationships/hyperlink" Target="http://www.pginvestor.com/Splits-and-Dividend-History" TargetMode="External"/><Relationship Id="rId1" Type="http://schemas.openxmlformats.org/officeDocument/2006/relationships/hyperlink" Target="http://www.passivergeldfluss.de/dividenden-aristokraten/depot-ereignisse/" TargetMode="External"/><Relationship Id="rId6" Type="http://schemas.openxmlformats.org/officeDocument/2006/relationships/hyperlink" Target="http://www.omegahealthcare.com/investor-relations/stock-information/dividends" TargetMode="External"/><Relationship Id="rId11" Type="http://schemas.openxmlformats.org/officeDocument/2006/relationships/hyperlink" Target="https://corporate.fielmann.com/de/investor-relations/die-aktie/dividende/" TargetMode="External"/><Relationship Id="rId24" Type="http://schemas.openxmlformats.org/officeDocument/2006/relationships/hyperlink" Target="http://www.dpdhl.com/de/investoren/aktie/dividende.html" TargetMode="External"/><Relationship Id="rId32" Type="http://schemas.openxmlformats.org/officeDocument/2006/relationships/hyperlink" Target="https://www.pmi.com/investor-relations/stock-and-bond-information" TargetMode="External"/><Relationship Id="rId37" Type="http://schemas.openxmlformats.org/officeDocument/2006/relationships/drawing" Target="../drawings/drawing2.xml"/><Relationship Id="rId5" Type="http://schemas.openxmlformats.org/officeDocument/2006/relationships/hyperlink" Target="http://www.imperialbrandsplc.com/Investors/Shareholder-centre/Dividends-history.html" TargetMode="External"/><Relationship Id="rId15" Type="http://schemas.openxmlformats.org/officeDocument/2006/relationships/hyperlink" Target="http://investors.3m.com/stock-information/dividends/default.aspx" TargetMode="External"/><Relationship Id="rId23" Type="http://schemas.openxmlformats.org/officeDocument/2006/relationships/hyperlink" Target="https://www.rb.com/investors/dividend-information/" TargetMode="External"/><Relationship Id="rId28" Type="http://schemas.openxmlformats.org/officeDocument/2006/relationships/hyperlink" Target="https://www.basf.com/de/company/investor-relations.html" TargetMode="External"/><Relationship Id="rId36" Type="http://schemas.openxmlformats.org/officeDocument/2006/relationships/hyperlink" Target="http://corporate.exxonmobil.com/en/investors/stock-information/dividend-information/overview" TargetMode="External"/><Relationship Id="rId10" Type="http://schemas.openxmlformats.org/officeDocument/2006/relationships/hyperlink" Target="http://www.verizon.com/about/investors/dividend-history" TargetMode="External"/><Relationship Id="rId19" Type="http://schemas.openxmlformats.org/officeDocument/2006/relationships/hyperlink" Target="http://www.ibm.com/investor/financials/" TargetMode="External"/><Relationship Id="rId31" Type="http://schemas.openxmlformats.org/officeDocument/2006/relationships/hyperlink" Target="http://www.emerson.com/en-us/investors/investor-resources/dividend-history" TargetMode="External"/><Relationship Id="rId4" Type="http://schemas.openxmlformats.org/officeDocument/2006/relationships/hyperlink" Target="http://ir.blackrock.com/dividend-history" TargetMode="External"/><Relationship Id="rId9" Type="http://schemas.openxmlformats.org/officeDocument/2006/relationships/hyperlink" Target="https://www.microsoft.com/en-us/Investor/dividends-and-stock-history.aspx" TargetMode="External"/><Relationship Id="rId14" Type="http://schemas.openxmlformats.org/officeDocument/2006/relationships/hyperlink" Target="http://www.bat.com/group/sites/UK__9D9KCY.nsf/vwPagesWebLive/DO538FK6?opendocument&amp;SKN=1" TargetMode="External"/><Relationship Id="rId22" Type="http://schemas.openxmlformats.org/officeDocument/2006/relationships/hyperlink" Target="http://sse.com/investors/dividendsandourscripscheme/dividendhistory/" TargetMode="External"/><Relationship Id="rId27" Type="http://schemas.openxmlformats.org/officeDocument/2006/relationships/hyperlink" Target="https://www.allianz.com/de/investor_relations/aktie/dividende/" TargetMode="External"/><Relationship Id="rId30" Type="http://schemas.openxmlformats.org/officeDocument/2006/relationships/hyperlink" Target="http://www.nestle.com/investors/sharesadrsbonds/dividends" TargetMode="External"/><Relationship Id="rId35" Type="http://schemas.openxmlformats.org/officeDocument/2006/relationships/hyperlink" Target="https://www.munichre.com/de/ir/shares/dividend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workbookViewId="0">
      <selection activeCell="D1" sqref="D1"/>
    </sheetView>
  </sheetViews>
  <sheetFormatPr baseColWidth="10" defaultRowHeight="14.5" x14ac:dyDescent="0.35"/>
  <cols>
    <col min="1" max="1" width="22.6328125" customWidth="1"/>
    <col min="2" max="2" width="13.7265625" customWidth="1"/>
    <col min="3" max="3" width="10.7265625" customWidth="1"/>
    <col min="4" max="4" width="4.7265625" customWidth="1"/>
    <col min="5" max="5" width="7.7265625" customWidth="1"/>
    <col min="6" max="6" width="15.6328125" customWidth="1"/>
    <col min="7" max="23" width="6.7265625" customWidth="1"/>
    <col min="24" max="24" width="7.7265625" customWidth="1"/>
    <col min="25" max="25" width="6.7265625" customWidth="1"/>
    <col min="26" max="27" width="7.7265625" customWidth="1"/>
    <col min="256" max="256" width="17.7265625" customWidth="1"/>
    <col min="257" max="257" width="13.7265625" customWidth="1"/>
    <col min="258" max="258" width="10.7265625" customWidth="1"/>
    <col min="259" max="259" width="4.7265625" customWidth="1"/>
    <col min="260" max="260" width="7.7265625" customWidth="1"/>
    <col min="261" max="261" width="15.6328125" customWidth="1"/>
    <col min="262" max="279" width="6.7265625" customWidth="1"/>
    <col min="280" max="280" width="7.7265625" customWidth="1"/>
    <col min="281" max="281" width="6.7265625" customWidth="1"/>
    <col min="282" max="283" width="7.7265625" customWidth="1"/>
    <col min="512" max="512" width="17.7265625" customWidth="1"/>
    <col min="513" max="513" width="13.7265625" customWidth="1"/>
    <col min="514" max="514" width="10.7265625" customWidth="1"/>
    <col min="515" max="515" width="4.7265625" customWidth="1"/>
    <col min="516" max="516" width="7.7265625" customWidth="1"/>
    <col min="517" max="517" width="15.6328125" customWidth="1"/>
    <col min="518" max="535" width="6.7265625" customWidth="1"/>
    <col min="536" max="536" width="7.7265625" customWidth="1"/>
    <col min="537" max="537" width="6.7265625" customWidth="1"/>
    <col min="538" max="539" width="7.7265625" customWidth="1"/>
    <col min="768" max="768" width="17.7265625" customWidth="1"/>
    <col min="769" max="769" width="13.7265625" customWidth="1"/>
    <col min="770" max="770" width="10.7265625" customWidth="1"/>
    <col min="771" max="771" width="4.7265625" customWidth="1"/>
    <col min="772" max="772" width="7.7265625" customWidth="1"/>
    <col min="773" max="773" width="15.6328125" customWidth="1"/>
    <col min="774" max="791" width="6.7265625" customWidth="1"/>
    <col min="792" max="792" width="7.7265625" customWidth="1"/>
    <col min="793" max="793" width="6.7265625" customWidth="1"/>
    <col min="794" max="795" width="7.7265625" customWidth="1"/>
    <col min="1024" max="1024" width="17.7265625" customWidth="1"/>
    <col min="1025" max="1025" width="13.7265625" customWidth="1"/>
    <col min="1026" max="1026" width="10.7265625" customWidth="1"/>
    <col min="1027" max="1027" width="4.7265625" customWidth="1"/>
    <col min="1028" max="1028" width="7.7265625" customWidth="1"/>
    <col min="1029" max="1029" width="15.6328125" customWidth="1"/>
    <col min="1030" max="1047" width="6.7265625" customWidth="1"/>
    <col min="1048" max="1048" width="7.7265625" customWidth="1"/>
    <col min="1049" max="1049" width="6.7265625" customWidth="1"/>
    <col min="1050" max="1051" width="7.7265625" customWidth="1"/>
    <col min="1280" max="1280" width="17.7265625" customWidth="1"/>
    <col min="1281" max="1281" width="13.7265625" customWidth="1"/>
    <col min="1282" max="1282" width="10.7265625" customWidth="1"/>
    <col min="1283" max="1283" width="4.7265625" customWidth="1"/>
    <col min="1284" max="1284" width="7.7265625" customWidth="1"/>
    <col min="1285" max="1285" width="15.6328125" customWidth="1"/>
    <col min="1286" max="1303" width="6.7265625" customWidth="1"/>
    <col min="1304" max="1304" width="7.7265625" customWidth="1"/>
    <col min="1305" max="1305" width="6.7265625" customWidth="1"/>
    <col min="1306" max="1307" width="7.7265625" customWidth="1"/>
    <col min="1536" max="1536" width="17.7265625" customWidth="1"/>
    <col min="1537" max="1537" width="13.7265625" customWidth="1"/>
    <col min="1538" max="1538" width="10.7265625" customWidth="1"/>
    <col min="1539" max="1539" width="4.7265625" customWidth="1"/>
    <col min="1540" max="1540" width="7.7265625" customWidth="1"/>
    <col min="1541" max="1541" width="15.6328125" customWidth="1"/>
    <col min="1542" max="1559" width="6.7265625" customWidth="1"/>
    <col min="1560" max="1560" width="7.7265625" customWidth="1"/>
    <col min="1561" max="1561" width="6.7265625" customWidth="1"/>
    <col min="1562" max="1563" width="7.7265625" customWidth="1"/>
    <col min="1792" max="1792" width="17.7265625" customWidth="1"/>
    <col min="1793" max="1793" width="13.7265625" customWidth="1"/>
    <col min="1794" max="1794" width="10.7265625" customWidth="1"/>
    <col min="1795" max="1795" width="4.7265625" customWidth="1"/>
    <col min="1796" max="1796" width="7.7265625" customWidth="1"/>
    <col min="1797" max="1797" width="15.6328125" customWidth="1"/>
    <col min="1798" max="1815" width="6.7265625" customWidth="1"/>
    <col min="1816" max="1816" width="7.7265625" customWidth="1"/>
    <col min="1817" max="1817" width="6.7265625" customWidth="1"/>
    <col min="1818" max="1819" width="7.7265625" customWidth="1"/>
    <col min="2048" max="2048" width="17.7265625" customWidth="1"/>
    <col min="2049" max="2049" width="13.7265625" customWidth="1"/>
    <col min="2050" max="2050" width="10.7265625" customWidth="1"/>
    <col min="2051" max="2051" width="4.7265625" customWidth="1"/>
    <col min="2052" max="2052" width="7.7265625" customWidth="1"/>
    <col min="2053" max="2053" width="15.6328125" customWidth="1"/>
    <col min="2054" max="2071" width="6.7265625" customWidth="1"/>
    <col min="2072" max="2072" width="7.7265625" customWidth="1"/>
    <col min="2073" max="2073" width="6.7265625" customWidth="1"/>
    <col min="2074" max="2075" width="7.7265625" customWidth="1"/>
    <col min="2304" max="2304" width="17.7265625" customWidth="1"/>
    <col min="2305" max="2305" width="13.7265625" customWidth="1"/>
    <col min="2306" max="2306" width="10.7265625" customWidth="1"/>
    <col min="2307" max="2307" width="4.7265625" customWidth="1"/>
    <col min="2308" max="2308" width="7.7265625" customWidth="1"/>
    <col min="2309" max="2309" width="15.6328125" customWidth="1"/>
    <col min="2310" max="2327" width="6.7265625" customWidth="1"/>
    <col min="2328" max="2328" width="7.7265625" customWidth="1"/>
    <col min="2329" max="2329" width="6.7265625" customWidth="1"/>
    <col min="2330" max="2331" width="7.7265625" customWidth="1"/>
    <col min="2560" max="2560" width="17.7265625" customWidth="1"/>
    <col min="2561" max="2561" width="13.7265625" customWidth="1"/>
    <col min="2562" max="2562" width="10.7265625" customWidth="1"/>
    <col min="2563" max="2563" width="4.7265625" customWidth="1"/>
    <col min="2564" max="2564" width="7.7265625" customWidth="1"/>
    <col min="2565" max="2565" width="15.6328125" customWidth="1"/>
    <col min="2566" max="2583" width="6.7265625" customWidth="1"/>
    <col min="2584" max="2584" width="7.7265625" customWidth="1"/>
    <col min="2585" max="2585" width="6.7265625" customWidth="1"/>
    <col min="2586" max="2587" width="7.7265625" customWidth="1"/>
    <col min="2816" max="2816" width="17.7265625" customWidth="1"/>
    <col min="2817" max="2817" width="13.7265625" customWidth="1"/>
    <col min="2818" max="2818" width="10.7265625" customWidth="1"/>
    <col min="2819" max="2819" width="4.7265625" customWidth="1"/>
    <col min="2820" max="2820" width="7.7265625" customWidth="1"/>
    <col min="2821" max="2821" width="15.6328125" customWidth="1"/>
    <col min="2822" max="2839" width="6.7265625" customWidth="1"/>
    <col min="2840" max="2840" width="7.7265625" customWidth="1"/>
    <col min="2841" max="2841" width="6.7265625" customWidth="1"/>
    <col min="2842" max="2843" width="7.7265625" customWidth="1"/>
    <col min="3072" max="3072" width="17.7265625" customWidth="1"/>
    <col min="3073" max="3073" width="13.7265625" customWidth="1"/>
    <col min="3074" max="3074" width="10.7265625" customWidth="1"/>
    <col min="3075" max="3075" width="4.7265625" customWidth="1"/>
    <col min="3076" max="3076" width="7.7265625" customWidth="1"/>
    <col min="3077" max="3077" width="15.6328125" customWidth="1"/>
    <col min="3078" max="3095" width="6.7265625" customWidth="1"/>
    <col min="3096" max="3096" width="7.7265625" customWidth="1"/>
    <col min="3097" max="3097" width="6.7265625" customWidth="1"/>
    <col min="3098" max="3099" width="7.7265625" customWidth="1"/>
    <col min="3328" max="3328" width="17.7265625" customWidth="1"/>
    <col min="3329" max="3329" width="13.7265625" customWidth="1"/>
    <col min="3330" max="3330" width="10.7265625" customWidth="1"/>
    <col min="3331" max="3331" width="4.7265625" customWidth="1"/>
    <col min="3332" max="3332" width="7.7265625" customWidth="1"/>
    <col min="3333" max="3333" width="15.6328125" customWidth="1"/>
    <col min="3334" max="3351" width="6.7265625" customWidth="1"/>
    <col min="3352" max="3352" width="7.7265625" customWidth="1"/>
    <col min="3353" max="3353" width="6.7265625" customWidth="1"/>
    <col min="3354" max="3355" width="7.7265625" customWidth="1"/>
    <col min="3584" max="3584" width="17.7265625" customWidth="1"/>
    <col min="3585" max="3585" width="13.7265625" customWidth="1"/>
    <col min="3586" max="3586" width="10.7265625" customWidth="1"/>
    <col min="3587" max="3587" width="4.7265625" customWidth="1"/>
    <col min="3588" max="3588" width="7.7265625" customWidth="1"/>
    <col min="3589" max="3589" width="15.6328125" customWidth="1"/>
    <col min="3590" max="3607" width="6.7265625" customWidth="1"/>
    <col min="3608" max="3608" width="7.7265625" customWidth="1"/>
    <col min="3609" max="3609" width="6.7265625" customWidth="1"/>
    <col min="3610" max="3611" width="7.7265625" customWidth="1"/>
    <col min="3840" max="3840" width="17.7265625" customWidth="1"/>
    <col min="3841" max="3841" width="13.7265625" customWidth="1"/>
    <col min="3842" max="3842" width="10.7265625" customWidth="1"/>
    <col min="3843" max="3843" width="4.7265625" customWidth="1"/>
    <col min="3844" max="3844" width="7.7265625" customWidth="1"/>
    <col min="3845" max="3845" width="15.6328125" customWidth="1"/>
    <col min="3846" max="3863" width="6.7265625" customWidth="1"/>
    <col min="3864" max="3864" width="7.7265625" customWidth="1"/>
    <col min="3865" max="3865" width="6.7265625" customWidth="1"/>
    <col min="3866" max="3867" width="7.7265625" customWidth="1"/>
    <col min="4096" max="4096" width="17.7265625" customWidth="1"/>
    <col min="4097" max="4097" width="13.7265625" customWidth="1"/>
    <col min="4098" max="4098" width="10.7265625" customWidth="1"/>
    <col min="4099" max="4099" width="4.7265625" customWidth="1"/>
    <col min="4100" max="4100" width="7.7265625" customWidth="1"/>
    <col min="4101" max="4101" width="15.6328125" customWidth="1"/>
    <col min="4102" max="4119" width="6.7265625" customWidth="1"/>
    <col min="4120" max="4120" width="7.7265625" customWidth="1"/>
    <col min="4121" max="4121" width="6.7265625" customWidth="1"/>
    <col min="4122" max="4123" width="7.7265625" customWidth="1"/>
    <col min="4352" max="4352" width="17.7265625" customWidth="1"/>
    <col min="4353" max="4353" width="13.7265625" customWidth="1"/>
    <col min="4354" max="4354" width="10.7265625" customWidth="1"/>
    <col min="4355" max="4355" width="4.7265625" customWidth="1"/>
    <col min="4356" max="4356" width="7.7265625" customWidth="1"/>
    <col min="4357" max="4357" width="15.6328125" customWidth="1"/>
    <col min="4358" max="4375" width="6.7265625" customWidth="1"/>
    <col min="4376" max="4376" width="7.7265625" customWidth="1"/>
    <col min="4377" max="4377" width="6.7265625" customWidth="1"/>
    <col min="4378" max="4379" width="7.7265625" customWidth="1"/>
    <col min="4608" max="4608" width="17.7265625" customWidth="1"/>
    <col min="4609" max="4609" width="13.7265625" customWidth="1"/>
    <col min="4610" max="4610" width="10.7265625" customWidth="1"/>
    <col min="4611" max="4611" width="4.7265625" customWidth="1"/>
    <col min="4612" max="4612" width="7.7265625" customWidth="1"/>
    <col min="4613" max="4613" width="15.6328125" customWidth="1"/>
    <col min="4614" max="4631" width="6.7265625" customWidth="1"/>
    <col min="4632" max="4632" width="7.7265625" customWidth="1"/>
    <col min="4633" max="4633" width="6.7265625" customWidth="1"/>
    <col min="4634" max="4635" width="7.7265625" customWidth="1"/>
    <col min="4864" max="4864" width="17.7265625" customWidth="1"/>
    <col min="4865" max="4865" width="13.7265625" customWidth="1"/>
    <col min="4866" max="4866" width="10.7265625" customWidth="1"/>
    <col min="4867" max="4867" width="4.7265625" customWidth="1"/>
    <col min="4868" max="4868" width="7.7265625" customWidth="1"/>
    <col min="4869" max="4869" width="15.6328125" customWidth="1"/>
    <col min="4870" max="4887" width="6.7265625" customWidth="1"/>
    <col min="4888" max="4888" width="7.7265625" customWidth="1"/>
    <col min="4889" max="4889" width="6.7265625" customWidth="1"/>
    <col min="4890" max="4891" width="7.7265625" customWidth="1"/>
    <col min="5120" max="5120" width="17.7265625" customWidth="1"/>
    <col min="5121" max="5121" width="13.7265625" customWidth="1"/>
    <col min="5122" max="5122" width="10.7265625" customWidth="1"/>
    <col min="5123" max="5123" width="4.7265625" customWidth="1"/>
    <col min="5124" max="5124" width="7.7265625" customWidth="1"/>
    <col min="5125" max="5125" width="15.6328125" customWidth="1"/>
    <col min="5126" max="5143" width="6.7265625" customWidth="1"/>
    <col min="5144" max="5144" width="7.7265625" customWidth="1"/>
    <col min="5145" max="5145" width="6.7265625" customWidth="1"/>
    <col min="5146" max="5147" width="7.7265625" customWidth="1"/>
    <col min="5376" max="5376" width="17.7265625" customWidth="1"/>
    <col min="5377" max="5377" width="13.7265625" customWidth="1"/>
    <col min="5378" max="5378" width="10.7265625" customWidth="1"/>
    <col min="5379" max="5379" width="4.7265625" customWidth="1"/>
    <col min="5380" max="5380" width="7.7265625" customWidth="1"/>
    <col min="5381" max="5381" width="15.6328125" customWidth="1"/>
    <col min="5382" max="5399" width="6.7265625" customWidth="1"/>
    <col min="5400" max="5400" width="7.7265625" customWidth="1"/>
    <col min="5401" max="5401" width="6.7265625" customWidth="1"/>
    <col min="5402" max="5403" width="7.7265625" customWidth="1"/>
    <col min="5632" max="5632" width="17.7265625" customWidth="1"/>
    <col min="5633" max="5633" width="13.7265625" customWidth="1"/>
    <col min="5634" max="5634" width="10.7265625" customWidth="1"/>
    <col min="5635" max="5635" width="4.7265625" customWidth="1"/>
    <col min="5636" max="5636" width="7.7265625" customWidth="1"/>
    <col min="5637" max="5637" width="15.6328125" customWidth="1"/>
    <col min="5638" max="5655" width="6.7265625" customWidth="1"/>
    <col min="5656" max="5656" width="7.7265625" customWidth="1"/>
    <col min="5657" max="5657" width="6.7265625" customWidth="1"/>
    <col min="5658" max="5659" width="7.7265625" customWidth="1"/>
    <col min="5888" max="5888" width="17.7265625" customWidth="1"/>
    <col min="5889" max="5889" width="13.7265625" customWidth="1"/>
    <col min="5890" max="5890" width="10.7265625" customWidth="1"/>
    <col min="5891" max="5891" width="4.7265625" customWidth="1"/>
    <col min="5892" max="5892" width="7.7265625" customWidth="1"/>
    <col min="5893" max="5893" width="15.6328125" customWidth="1"/>
    <col min="5894" max="5911" width="6.7265625" customWidth="1"/>
    <col min="5912" max="5912" width="7.7265625" customWidth="1"/>
    <col min="5913" max="5913" width="6.7265625" customWidth="1"/>
    <col min="5914" max="5915" width="7.7265625" customWidth="1"/>
    <col min="6144" max="6144" width="17.7265625" customWidth="1"/>
    <col min="6145" max="6145" width="13.7265625" customWidth="1"/>
    <col min="6146" max="6146" width="10.7265625" customWidth="1"/>
    <col min="6147" max="6147" width="4.7265625" customWidth="1"/>
    <col min="6148" max="6148" width="7.7265625" customWidth="1"/>
    <col min="6149" max="6149" width="15.6328125" customWidth="1"/>
    <col min="6150" max="6167" width="6.7265625" customWidth="1"/>
    <col min="6168" max="6168" width="7.7265625" customWidth="1"/>
    <col min="6169" max="6169" width="6.7265625" customWidth="1"/>
    <col min="6170" max="6171" width="7.7265625" customWidth="1"/>
    <col min="6400" max="6400" width="17.7265625" customWidth="1"/>
    <col min="6401" max="6401" width="13.7265625" customWidth="1"/>
    <col min="6402" max="6402" width="10.7265625" customWidth="1"/>
    <col min="6403" max="6403" width="4.7265625" customWidth="1"/>
    <col min="6404" max="6404" width="7.7265625" customWidth="1"/>
    <col min="6405" max="6405" width="15.6328125" customWidth="1"/>
    <col min="6406" max="6423" width="6.7265625" customWidth="1"/>
    <col min="6424" max="6424" width="7.7265625" customWidth="1"/>
    <col min="6425" max="6425" width="6.7265625" customWidth="1"/>
    <col min="6426" max="6427" width="7.7265625" customWidth="1"/>
    <col min="6656" max="6656" width="17.7265625" customWidth="1"/>
    <col min="6657" max="6657" width="13.7265625" customWidth="1"/>
    <col min="6658" max="6658" width="10.7265625" customWidth="1"/>
    <col min="6659" max="6659" width="4.7265625" customWidth="1"/>
    <col min="6660" max="6660" width="7.7265625" customWidth="1"/>
    <col min="6661" max="6661" width="15.6328125" customWidth="1"/>
    <col min="6662" max="6679" width="6.7265625" customWidth="1"/>
    <col min="6680" max="6680" width="7.7265625" customWidth="1"/>
    <col min="6681" max="6681" width="6.7265625" customWidth="1"/>
    <col min="6682" max="6683" width="7.7265625" customWidth="1"/>
    <col min="6912" max="6912" width="17.7265625" customWidth="1"/>
    <col min="6913" max="6913" width="13.7265625" customWidth="1"/>
    <col min="6914" max="6914" width="10.7265625" customWidth="1"/>
    <col min="6915" max="6915" width="4.7265625" customWidth="1"/>
    <col min="6916" max="6916" width="7.7265625" customWidth="1"/>
    <col min="6917" max="6917" width="15.6328125" customWidth="1"/>
    <col min="6918" max="6935" width="6.7265625" customWidth="1"/>
    <col min="6936" max="6936" width="7.7265625" customWidth="1"/>
    <col min="6937" max="6937" width="6.7265625" customWidth="1"/>
    <col min="6938" max="6939" width="7.7265625" customWidth="1"/>
    <col min="7168" max="7168" width="17.7265625" customWidth="1"/>
    <col min="7169" max="7169" width="13.7265625" customWidth="1"/>
    <col min="7170" max="7170" width="10.7265625" customWidth="1"/>
    <col min="7171" max="7171" width="4.7265625" customWidth="1"/>
    <col min="7172" max="7172" width="7.7265625" customWidth="1"/>
    <col min="7173" max="7173" width="15.6328125" customWidth="1"/>
    <col min="7174" max="7191" width="6.7265625" customWidth="1"/>
    <col min="7192" max="7192" width="7.7265625" customWidth="1"/>
    <col min="7193" max="7193" width="6.7265625" customWidth="1"/>
    <col min="7194" max="7195" width="7.7265625" customWidth="1"/>
    <col min="7424" max="7424" width="17.7265625" customWidth="1"/>
    <col min="7425" max="7425" width="13.7265625" customWidth="1"/>
    <col min="7426" max="7426" width="10.7265625" customWidth="1"/>
    <col min="7427" max="7427" width="4.7265625" customWidth="1"/>
    <col min="7428" max="7428" width="7.7265625" customWidth="1"/>
    <col min="7429" max="7429" width="15.6328125" customWidth="1"/>
    <col min="7430" max="7447" width="6.7265625" customWidth="1"/>
    <col min="7448" max="7448" width="7.7265625" customWidth="1"/>
    <col min="7449" max="7449" width="6.7265625" customWidth="1"/>
    <col min="7450" max="7451" width="7.7265625" customWidth="1"/>
    <col min="7680" max="7680" width="17.7265625" customWidth="1"/>
    <col min="7681" max="7681" width="13.7265625" customWidth="1"/>
    <col min="7682" max="7682" width="10.7265625" customWidth="1"/>
    <col min="7683" max="7683" width="4.7265625" customWidth="1"/>
    <col min="7684" max="7684" width="7.7265625" customWidth="1"/>
    <col min="7685" max="7685" width="15.6328125" customWidth="1"/>
    <col min="7686" max="7703" width="6.7265625" customWidth="1"/>
    <col min="7704" max="7704" width="7.7265625" customWidth="1"/>
    <col min="7705" max="7705" width="6.7265625" customWidth="1"/>
    <col min="7706" max="7707" width="7.7265625" customWidth="1"/>
    <col min="7936" max="7936" width="17.7265625" customWidth="1"/>
    <col min="7937" max="7937" width="13.7265625" customWidth="1"/>
    <col min="7938" max="7938" width="10.7265625" customWidth="1"/>
    <col min="7939" max="7939" width="4.7265625" customWidth="1"/>
    <col min="7940" max="7940" width="7.7265625" customWidth="1"/>
    <col min="7941" max="7941" width="15.6328125" customWidth="1"/>
    <col min="7942" max="7959" width="6.7265625" customWidth="1"/>
    <col min="7960" max="7960" width="7.7265625" customWidth="1"/>
    <col min="7961" max="7961" width="6.7265625" customWidth="1"/>
    <col min="7962" max="7963" width="7.7265625" customWidth="1"/>
    <col min="8192" max="8192" width="17.7265625" customWidth="1"/>
    <col min="8193" max="8193" width="13.7265625" customWidth="1"/>
    <col min="8194" max="8194" width="10.7265625" customWidth="1"/>
    <col min="8195" max="8195" width="4.7265625" customWidth="1"/>
    <col min="8196" max="8196" width="7.7265625" customWidth="1"/>
    <col min="8197" max="8197" width="15.6328125" customWidth="1"/>
    <col min="8198" max="8215" width="6.7265625" customWidth="1"/>
    <col min="8216" max="8216" width="7.7265625" customWidth="1"/>
    <col min="8217" max="8217" width="6.7265625" customWidth="1"/>
    <col min="8218" max="8219" width="7.7265625" customWidth="1"/>
    <col min="8448" max="8448" width="17.7265625" customWidth="1"/>
    <col min="8449" max="8449" width="13.7265625" customWidth="1"/>
    <col min="8450" max="8450" width="10.7265625" customWidth="1"/>
    <col min="8451" max="8451" width="4.7265625" customWidth="1"/>
    <col min="8452" max="8452" width="7.7265625" customWidth="1"/>
    <col min="8453" max="8453" width="15.6328125" customWidth="1"/>
    <col min="8454" max="8471" width="6.7265625" customWidth="1"/>
    <col min="8472" max="8472" width="7.7265625" customWidth="1"/>
    <col min="8473" max="8473" width="6.7265625" customWidth="1"/>
    <col min="8474" max="8475" width="7.7265625" customWidth="1"/>
    <col min="8704" max="8704" width="17.7265625" customWidth="1"/>
    <col min="8705" max="8705" width="13.7265625" customWidth="1"/>
    <col min="8706" max="8706" width="10.7265625" customWidth="1"/>
    <col min="8707" max="8707" width="4.7265625" customWidth="1"/>
    <col min="8708" max="8708" width="7.7265625" customWidth="1"/>
    <col min="8709" max="8709" width="15.6328125" customWidth="1"/>
    <col min="8710" max="8727" width="6.7265625" customWidth="1"/>
    <col min="8728" max="8728" width="7.7265625" customWidth="1"/>
    <col min="8729" max="8729" width="6.7265625" customWidth="1"/>
    <col min="8730" max="8731" width="7.7265625" customWidth="1"/>
    <col min="8960" max="8960" width="17.7265625" customWidth="1"/>
    <col min="8961" max="8961" width="13.7265625" customWidth="1"/>
    <col min="8962" max="8962" width="10.7265625" customWidth="1"/>
    <col min="8963" max="8963" width="4.7265625" customWidth="1"/>
    <col min="8964" max="8964" width="7.7265625" customWidth="1"/>
    <col min="8965" max="8965" width="15.6328125" customWidth="1"/>
    <col min="8966" max="8983" width="6.7265625" customWidth="1"/>
    <col min="8984" max="8984" width="7.7265625" customWidth="1"/>
    <col min="8985" max="8985" width="6.7265625" customWidth="1"/>
    <col min="8986" max="8987" width="7.7265625" customWidth="1"/>
    <col min="9216" max="9216" width="17.7265625" customWidth="1"/>
    <col min="9217" max="9217" width="13.7265625" customWidth="1"/>
    <col min="9218" max="9218" width="10.7265625" customWidth="1"/>
    <col min="9219" max="9219" width="4.7265625" customWidth="1"/>
    <col min="9220" max="9220" width="7.7265625" customWidth="1"/>
    <col min="9221" max="9221" width="15.6328125" customWidth="1"/>
    <col min="9222" max="9239" width="6.7265625" customWidth="1"/>
    <col min="9240" max="9240" width="7.7265625" customWidth="1"/>
    <col min="9241" max="9241" width="6.7265625" customWidth="1"/>
    <col min="9242" max="9243" width="7.7265625" customWidth="1"/>
    <col min="9472" max="9472" width="17.7265625" customWidth="1"/>
    <col min="9473" max="9473" width="13.7265625" customWidth="1"/>
    <col min="9474" max="9474" width="10.7265625" customWidth="1"/>
    <col min="9475" max="9475" width="4.7265625" customWidth="1"/>
    <col min="9476" max="9476" width="7.7265625" customWidth="1"/>
    <col min="9477" max="9477" width="15.6328125" customWidth="1"/>
    <col min="9478" max="9495" width="6.7265625" customWidth="1"/>
    <col min="9496" max="9496" width="7.7265625" customWidth="1"/>
    <col min="9497" max="9497" width="6.7265625" customWidth="1"/>
    <col min="9498" max="9499" width="7.7265625" customWidth="1"/>
    <col min="9728" max="9728" width="17.7265625" customWidth="1"/>
    <col min="9729" max="9729" width="13.7265625" customWidth="1"/>
    <col min="9730" max="9730" width="10.7265625" customWidth="1"/>
    <col min="9731" max="9731" width="4.7265625" customWidth="1"/>
    <col min="9732" max="9732" width="7.7265625" customWidth="1"/>
    <col min="9733" max="9733" width="15.6328125" customWidth="1"/>
    <col min="9734" max="9751" width="6.7265625" customWidth="1"/>
    <col min="9752" max="9752" width="7.7265625" customWidth="1"/>
    <col min="9753" max="9753" width="6.7265625" customWidth="1"/>
    <col min="9754" max="9755" width="7.7265625" customWidth="1"/>
    <col min="9984" max="9984" width="17.7265625" customWidth="1"/>
    <col min="9985" max="9985" width="13.7265625" customWidth="1"/>
    <col min="9986" max="9986" width="10.7265625" customWidth="1"/>
    <col min="9987" max="9987" width="4.7265625" customWidth="1"/>
    <col min="9988" max="9988" width="7.7265625" customWidth="1"/>
    <col min="9989" max="9989" width="15.6328125" customWidth="1"/>
    <col min="9990" max="10007" width="6.7265625" customWidth="1"/>
    <col min="10008" max="10008" width="7.7265625" customWidth="1"/>
    <col min="10009" max="10009" width="6.7265625" customWidth="1"/>
    <col min="10010" max="10011" width="7.7265625" customWidth="1"/>
    <col min="10240" max="10240" width="17.7265625" customWidth="1"/>
    <col min="10241" max="10241" width="13.7265625" customWidth="1"/>
    <col min="10242" max="10242" width="10.7265625" customWidth="1"/>
    <col min="10243" max="10243" width="4.7265625" customWidth="1"/>
    <col min="10244" max="10244" width="7.7265625" customWidth="1"/>
    <col min="10245" max="10245" width="15.6328125" customWidth="1"/>
    <col min="10246" max="10263" width="6.7265625" customWidth="1"/>
    <col min="10264" max="10264" width="7.7265625" customWidth="1"/>
    <col min="10265" max="10265" width="6.7265625" customWidth="1"/>
    <col min="10266" max="10267" width="7.7265625" customWidth="1"/>
    <col min="10496" max="10496" width="17.7265625" customWidth="1"/>
    <col min="10497" max="10497" width="13.7265625" customWidth="1"/>
    <col min="10498" max="10498" width="10.7265625" customWidth="1"/>
    <col min="10499" max="10499" width="4.7265625" customWidth="1"/>
    <col min="10500" max="10500" width="7.7265625" customWidth="1"/>
    <col min="10501" max="10501" width="15.6328125" customWidth="1"/>
    <col min="10502" max="10519" width="6.7265625" customWidth="1"/>
    <col min="10520" max="10520" width="7.7265625" customWidth="1"/>
    <col min="10521" max="10521" width="6.7265625" customWidth="1"/>
    <col min="10522" max="10523" width="7.7265625" customWidth="1"/>
    <col min="10752" max="10752" width="17.7265625" customWidth="1"/>
    <col min="10753" max="10753" width="13.7265625" customWidth="1"/>
    <col min="10754" max="10754" width="10.7265625" customWidth="1"/>
    <col min="10755" max="10755" width="4.7265625" customWidth="1"/>
    <col min="10756" max="10756" width="7.7265625" customWidth="1"/>
    <col min="10757" max="10757" width="15.6328125" customWidth="1"/>
    <col min="10758" max="10775" width="6.7265625" customWidth="1"/>
    <col min="10776" max="10776" width="7.7265625" customWidth="1"/>
    <col min="10777" max="10777" width="6.7265625" customWidth="1"/>
    <col min="10778" max="10779" width="7.7265625" customWidth="1"/>
    <col min="11008" max="11008" width="17.7265625" customWidth="1"/>
    <col min="11009" max="11009" width="13.7265625" customWidth="1"/>
    <col min="11010" max="11010" width="10.7265625" customWidth="1"/>
    <col min="11011" max="11011" width="4.7265625" customWidth="1"/>
    <col min="11012" max="11012" width="7.7265625" customWidth="1"/>
    <col min="11013" max="11013" width="15.6328125" customWidth="1"/>
    <col min="11014" max="11031" width="6.7265625" customWidth="1"/>
    <col min="11032" max="11032" width="7.7265625" customWidth="1"/>
    <col min="11033" max="11033" width="6.7265625" customWidth="1"/>
    <col min="11034" max="11035" width="7.7265625" customWidth="1"/>
    <col min="11264" max="11264" width="17.7265625" customWidth="1"/>
    <col min="11265" max="11265" width="13.7265625" customWidth="1"/>
    <col min="11266" max="11266" width="10.7265625" customWidth="1"/>
    <col min="11267" max="11267" width="4.7265625" customWidth="1"/>
    <col min="11268" max="11268" width="7.7265625" customWidth="1"/>
    <col min="11269" max="11269" width="15.6328125" customWidth="1"/>
    <col min="11270" max="11287" width="6.7265625" customWidth="1"/>
    <col min="11288" max="11288" width="7.7265625" customWidth="1"/>
    <col min="11289" max="11289" width="6.7265625" customWidth="1"/>
    <col min="11290" max="11291" width="7.7265625" customWidth="1"/>
    <col min="11520" max="11520" width="17.7265625" customWidth="1"/>
    <col min="11521" max="11521" width="13.7265625" customWidth="1"/>
    <col min="11522" max="11522" width="10.7265625" customWidth="1"/>
    <col min="11523" max="11523" width="4.7265625" customWidth="1"/>
    <col min="11524" max="11524" width="7.7265625" customWidth="1"/>
    <col min="11525" max="11525" width="15.6328125" customWidth="1"/>
    <col min="11526" max="11543" width="6.7265625" customWidth="1"/>
    <col min="11544" max="11544" width="7.7265625" customWidth="1"/>
    <col min="11545" max="11545" width="6.7265625" customWidth="1"/>
    <col min="11546" max="11547" width="7.7265625" customWidth="1"/>
    <col min="11776" max="11776" width="17.7265625" customWidth="1"/>
    <col min="11777" max="11777" width="13.7265625" customWidth="1"/>
    <col min="11778" max="11778" width="10.7265625" customWidth="1"/>
    <col min="11779" max="11779" width="4.7265625" customWidth="1"/>
    <col min="11780" max="11780" width="7.7265625" customWidth="1"/>
    <col min="11781" max="11781" width="15.6328125" customWidth="1"/>
    <col min="11782" max="11799" width="6.7265625" customWidth="1"/>
    <col min="11800" max="11800" width="7.7265625" customWidth="1"/>
    <col min="11801" max="11801" width="6.7265625" customWidth="1"/>
    <col min="11802" max="11803" width="7.7265625" customWidth="1"/>
    <col min="12032" max="12032" width="17.7265625" customWidth="1"/>
    <col min="12033" max="12033" width="13.7265625" customWidth="1"/>
    <col min="12034" max="12034" width="10.7265625" customWidth="1"/>
    <col min="12035" max="12035" width="4.7265625" customWidth="1"/>
    <col min="12036" max="12036" width="7.7265625" customWidth="1"/>
    <col min="12037" max="12037" width="15.6328125" customWidth="1"/>
    <col min="12038" max="12055" width="6.7265625" customWidth="1"/>
    <col min="12056" max="12056" width="7.7265625" customWidth="1"/>
    <col min="12057" max="12057" width="6.7265625" customWidth="1"/>
    <col min="12058" max="12059" width="7.7265625" customWidth="1"/>
    <col min="12288" max="12288" width="17.7265625" customWidth="1"/>
    <col min="12289" max="12289" width="13.7265625" customWidth="1"/>
    <col min="12290" max="12290" width="10.7265625" customWidth="1"/>
    <col min="12291" max="12291" width="4.7265625" customWidth="1"/>
    <col min="12292" max="12292" width="7.7265625" customWidth="1"/>
    <col min="12293" max="12293" width="15.6328125" customWidth="1"/>
    <col min="12294" max="12311" width="6.7265625" customWidth="1"/>
    <col min="12312" max="12312" width="7.7265625" customWidth="1"/>
    <col min="12313" max="12313" width="6.7265625" customWidth="1"/>
    <col min="12314" max="12315" width="7.7265625" customWidth="1"/>
    <col min="12544" max="12544" width="17.7265625" customWidth="1"/>
    <col min="12545" max="12545" width="13.7265625" customWidth="1"/>
    <col min="12546" max="12546" width="10.7265625" customWidth="1"/>
    <col min="12547" max="12547" width="4.7265625" customWidth="1"/>
    <col min="12548" max="12548" width="7.7265625" customWidth="1"/>
    <col min="12549" max="12549" width="15.6328125" customWidth="1"/>
    <col min="12550" max="12567" width="6.7265625" customWidth="1"/>
    <col min="12568" max="12568" width="7.7265625" customWidth="1"/>
    <col min="12569" max="12569" width="6.7265625" customWidth="1"/>
    <col min="12570" max="12571" width="7.7265625" customWidth="1"/>
    <col min="12800" max="12800" width="17.7265625" customWidth="1"/>
    <col min="12801" max="12801" width="13.7265625" customWidth="1"/>
    <col min="12802" max="12802" width="10.7265625" customWidth="1"/>
    <col min="12803" max="12803" width="4.7265625" customWidth="1"/>
    <col min="12804" max="12804" width="7.7265625" customWidth="1"/>
    <col min="12805" max="12805" width="15.6328125" customWidth="1"/>
    <col min="12806" max="12823" width="6.7265625" customWidth="1"/>
    <col min="12824" max="12824" width="7.7265625" customWidth="1"/>
    <col min="12825" max="12825" width="6.7265625" customWidth="1"/>
    <col min="12826" max="12827" width="7.7265625" customWidth="1"/>
    <col min="13056" max="13056" width="17.7265625" customWidth="1"/>
    <col min="13057" max="13057" width="13.7265625" customWidth="1"/>
    <col min="13058" max="13058" width="10.7265625" customWidth="1"/>
    <col min="13059" max="13059" width="4.7265625" customWidth="1"/>
    <col min="13060" max="13060" width="7.7265625" customWidth="1"/>
    <col min="13061" max="13061" width="15.6328125" customWidth="1"/>
    <col min="13062" max="13079" width="6.7265625" customWidth="1"/>
    <col min="13080" max="13080" width="7.7265625" customWidth="1"/>
    <col min="13081" max="13081" width="6.7265625" customWidth="1"/>
    <col min="13082" max="13083" width="7.7265625" customWidth="1"/>
    <col min="13312" max="13312" width="17.7265625" customWidth="1"/>
    <col min="13313" max="13313" width="13.7265625" customWidth="1"/>
    <col min="13314" max="13314" width="10.7265625" customWidth="1"/>
    <col min="13315" max="13315" width="4.7265625" customWidth="1"/>
    <col min="13316" max="13316" width="7.7265625" customWidth="1"/>
    <col min="13317" max="13317" width="15.6328125" customWidth="1"/>
    <col min="13318" max="13335" width="6.7265625" customWidth="1"/>
    <col min="13336" max="13336" width="7.7265625" customWidth="1"/>
    <col min="13337" max="13337" width="6.7265625" customWidth="1"/>
    <col min="13338" max="13339" width="7.7265625" customWidth="1"/>
    <col min="13568" max="13568" width="17.7265625" customWidth="1"/>
    <col min="13569" max="13569" width="13.7265625" customWidth="1"/>
    <col min="13570" max="13570" width="10.7265625" customWidth="1"/>
    <col min="13571" max="13571" width="4.7265625" customWidth="1"/>
    <col min="13572" max="13572" width="7.7265625" customWidth="1"/>
    <col min="13573" max="13573" width="15.6328125" customWidth="1"/>
    <col min="13574" max="13591" width="6.7265625" customWidth="1"/>
    <col min="13592" max="13592" width="7.7265625" customWidth="1"/>
    <col min="13593" max="13593" width="6.7265625" customWidth="1"/>
    <col min="13594" max="13595" width="7.7265625" customWidth="1"/>
    <col min="13824" max="13824" width="17.7265625" customWidth="1"/>
    <col min="13825" max="13825" width="13.7265625" customWidth="1"/>
    <col min="13826" max="13826" width="10.7265625" customWidth="1"/>
    <col min="13827" max="13827" width="4.7265625" customWidth="1"/>
    <col min="13828" max="13828" width="7.7265625" customWidth="1"/>
    <col min="13829" max="13829" width="15.6328125" customWidth="1"/>
    <col min="13830" max="13847" width="6.7265625" customWidth="1"/>
    <col min="13848" max="13848" width="7.7265625" customWidth="1"/>
    <col min="13849" max="13849" width="6.7265625" customWidth="1"/>
    <col min="13850" max="13851" width="7.7265625" customWidth="1"/>
    <col min="14080" max="14080" width="17.7265625" customWidth="1"/>
    <col min="14081" max="14081" width="13.7265625" customWidth="1"/>
    <col min="14082" max="14082" width="10.7265625" customWidth="1"/>
    <col min="14083" max="14083" width="4.7265625" customWidth="1"/>
    <col min="14084" max="14084" width="7.7265625" customWidth="1"/>
    <col min="14085" max="14085" width="15.6328125" customWidth="1"/>
    <col min="14086" max="14103" width="6.7265625" customWidth="1"/>
    <col min="14104" max="14104" width="7.7265625" customWidth="1"/>
    <col min="14105" max="14105" width="6.7265625" customWidth="1"/>
    <col min="14106" max="14107" width="7.7265625" customWidth="1"/>
    <col min="14336" max="14336" width="17.7265625" customWidth="1"/>
    <col min="14337" max="14337" width="13.7265625" customWidth="1"/>
    <col min="14338" max="14338" width="10.7265625" customWidth="1"/>
    <col min="14339" max="14339" width="4.7265625" customWidth="1"/>
    <col min="14340" max="14340" width="7.7265625" customWidth="1"/>
    <col min="14341" max="14341" width="15.6328125" customWidth="1"/>
    <col min="14342" max="14359" width="6.7265625" customWidth="1"/>
    <col min="14360" max="14360" width="7.7265625" customWidth="1"/>
    <col min="14361" max="14361" width="6.7265625" customWidth="1"/>
    <col min="14362" max="14363" width="7.7265625" customWidth="1"/>
    <col min="14592" max="14592" width="17.7265625" customWidth="1"/>
    <col min="14593" max="14593" width="13.7265625" customWidth="1"/>
    <col min="14594" max="14594" width="10.7265625" customWidth="1"/>
    <col min="14595" max="14595" width="4.7265625" customWidth="1"/>
    <col min="14596" max="14596" width="7.7265625" customWidth="1"/>
    <col min="14597" max="14597" width="15.6328125" customWidth="1"/>
    <col min="14598" max="14615" width="6.7265625" customWidth="1"/>
    <col min="14616" max="14616" width="7.7265625" customWidth="1"/>
    <col min="14617" max="14617" width="6.7265625" customWidth="1"/>
    <col min="14618" max="14619" width="7.7265625" customWidth="1"/>
    <col min="14848" max="14848" width="17.7265625" customWidth="1"/>
    <col min="14849" max="14849" width="13.7265625" customWidth="1"/>
    <col min="14850" max="14850" width="10.7265625" customWidth="1"/>
    <col min="14851" max="14851" width="4.7265625" customWidth="1"/>
    <col min="14852" max="14852" width="7.7265625" customWidth="1"/>
    <col min="14853" max="14853" width="15.6328125" customWidth="1"/>
    <col min="14854" max="14871" width="6.7265625" customWidth="1"/>
    <col min="14872" max="14872" width="7.7265625" customWidth="1"/>
    <col min="14873" max="14873" width="6.7265625" customWidth="1"/>
    <col min="14874" max="14875" width="7.7265625" customWidth="1"/>
    <col min="15104" max="15104" width="17.7265625" customWidth="1"/>
    <col min="15105" max="15105" width="13.7265625" customWidth="1"/>
    <col min="15106" max="15106" width="10.7265625" customWidth="1"/>
    <col min="15107" max="15107" width="4.7265625" customWidth="1"/>
    <col min="15108" max="15108" width="7.7265625" customWidth="1"/>
    <col min="15109" max="15109" width="15.6328125" customWidth="1"/>
    <col min="15110" max="15127" width="6.7265625" customWidth="1"/>
    <col min="15128" max="15128" width="7.7265625" customWidth="1"/>
    <col min="15129" max="15129" width="6.7265625" customWidth="1"/>
    <col min="15130" max="15131" width="7.7265625" customWidth="1"/>
    <col min="15360" max="15360" width="17.7265625" customWidth="1"/>
    <col min="15361" max="15361" width="13.7265625" customWidth="1"/>
    <col min="15362" max="15362" width="10.7265625" customWidth="1"/>
    <col min="15363" max="15363" width="4.7265625" customWidth="1"/>
    <col min="15364" max="15364" width="7.7265625" customWidth="1"/>
    <col min="15365" max="15365" width="15.6328125" customWidth="1"/>
    <col min="15366" max="15383" width="6.7265625" customWidth="1"/>
    <col min="15384" max="15384" width="7.7265625" customWidth="1"/>
    <col min="15385" max="15385" width="6.7265625" customWidth="1"/>
    <col min="15386" max="15387" width="7.7265625" customWidth="1"/>
    <col min="15616" max="15616" width="17.7265625" customWidth="1"/>
    <col min="15617" max="15617" width="13.7265625" customWidth="1"/>
    <col min="15618" max="15618" width="10.7265625" customWidth="1"/>
    <col min="15619" max="15619" width="4.7265625" customWidth="1"/>
    <col min="15620" max="15620" width="7.7265625" customWidth="1"/>
    <col min="15621" max="15621" width="15.6328125" customWidth="1"/>
    <col min="15622" max="15639" width="6.7265625" customWidth="1"/>
    <col min="15640" max="15640" width="7.7265625" customWidth="1"/>
    <col min="15641" max="15641" width="6.7265625" customWidth="1"/>
    <col min="15642" max="15643" width="7.7265625" customWidth="1"/>
    <col min="15872" max="15872" width="17.7265625" customWidth="1"/>
    <col min="15873" max="15873" width="13.7265625" customWidth="1"/>
    <col min="15874" max="15874" width="10.7265625" customWidth="1"/>
    <col min="15875" max="15875" width="4.7265625" customWidth="1"/>
    <col min="15876" max="15876" width="7.7265625" customWidth="1"/>
    <col min="15877" max="15877" width="15.6328125" customWidth="1"/>
    <col min="15878" max="15895" width="6.7265625" customWidth="1"/>
    <col min="15896" max="15896" width="7.7265625" customWidth="1"/>
    <col min="15897" max="15897" width="6.7265625" customWidth="1"/>
    <col min="15898" max="15899" width="7.7265625" customWidth="1"/>
    <col min="16128" max="16128" width="17.7265625" customWidth="1"/>
    <col min="16129" max="16129" width="13.7265625" customWidth="1"/>
    <col min="16130" max="16130" width="10.7265625" customWidth="1"/>
    <col min="16131" max="16131" width="4.7265625" customWidth="1"/>
    <col min="16132" max="16132" width="7.7265625" customWidth="1"/>
    <col min="16133" max="16133" width="15.6328125" customWidth="1"/>
    <col min="16134" max="16151" width="6.7265625" customWidth="1"/>
    <col min="16152" max="16152" width="7.7265625" customWidth="1"/>
    <col min="16153" max="16153" width="6.7265625" customWidth="1"/>
    <col min="16154" max="16155" width="7.7265625" customWidth="1"/>
  </cols>
  <sheetData>
    <row r="1" spans="1:24" ht="15" customHeight="1" x14ac:dyDescent="0.35">
      <c r="R1" s="6"/>
      <c r="S1" s="6"/>
      <c r="T1" s="6"/>
      <c r="U1" s="6"/>
      <c r="V1" s="6"/>
      <c r="W1" s="6"/>
    </row>
    <row r="2" spans="1:24" ht="15" customHeight="1" x14ac:dyDescent="0.35">
      <c r="R2" s="6"/>
      <c r="S2" s="6"/>
      <c r="T2" s="6"/>
      <c r="U2" s="6"/>
      <c r="V2" s="6"/>
      <c r="W2" s="6"/>
    </row>
    <row r="3" spans="1:24" ht="15" customHeight="1" x14ac:dyDescent="0.45">
      <c r="A3" s="40" t="s">
        <v>159</v>
      </c>
      <c r="R3" s="19"/>
      <c r="S3" s="19"/>
      <c r="T3" s="20"/>
      <c r="U3" s="20"/>
      <c r="V3" s="19"/>
      <c r="W3" s="6"/>
    </row>
    <row r="4" spans="1:24" ht="15" customHeight="1" x14ac:dyDescent="0.35">
      <c r="A4" t="s">
        <v>162</v>
      </c>
      <c r="R4" s="19"/>
      <c r="S4" s="19"/>
      <c r="T4" s="20"/>
      <c r="U4" s="19"/>
      <c r="V4" s="19"/>
      <c r="W4" s="6"/>
      <c r="X4" s="21"/>
    </row>
    <row r="5" spans="1:24" ht="15" customHeight="1" x14ac:dyDescent="0.35">
      <c r="R5" s="19"/>
      <c r="S5" s="19"/>
      <c r="T5" s="20"/>
      <c r="U5" s="19"/>
      <c r="V5" s="19"/>
      <c r="W5" s="6"/>
    </row>
    <row r="6" spans="1:24" ht="15" customHeight="1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154</v>
      </c>
      <c r="H6" s="1"/>
      <c r="I6" s="50" t="s">
        <v>156</v>
      </c>
      <c r="J6" s="50" t="s">
        <v>157</v>
      </c>
      <c r="K6" s="50" t="s">
        <v>156</v>
      </c>
      <c r="L6" s="50" t="s">
        <v>157</v>
      </c>
      <c r="M6" s="50" t="s">
        <v>156</v>
      </c>
      <c r="N6" s="50" t="s">
        <v>157</v>
      </c>
      <c r="O6" s="50" t="s">
        <v>156</v>
      </c>
      <c r="P6" s="50" t="s">
        <v>157</v>
      </c>
      <c r="R6" s="23"/>
      <c r="S6" s="20"/>
      <c r="T6" s="20"/>
      <c r="U6" s="19"/>
      <c r="V6" s="19"/>
      <c r="W6" s="6"/>
    </row>
    <row r="7" spans="1:24" ht="15" customHeight="1" x14ac:dyDescent="0.35">
      <c r="A7" s="7"/>
      <c r="B7" s="7"/>
      <c r="C7" s="8"/>
      <c r="D7" s="8"/>
      <c r="E7" s="8"/>
      <c r="F7" s="8"/>
      <c r="G7" s="7" t="s">
        <v>155</v>
      </c>
      <c r="H7" s="8"/>
      <c r="I7" s="51">
        <v>2017</v>
      </c>
      <c r="J7" s="51">
        <v>2017</v>
      </c>
      <c r="K7" s="51">
        <v>2016</v>
      </c>
      <c r="L7" s="51">
        <v>2016</v>
      </c>
      <c r="M7" s="51">
        <v>2015</v>
      </c>
      <c r="N7" s="51">
        <v>2015</v>
      </c>
      <c r="O7" s="51">
        <v>2014</v>
      </c>
      <c r="P7" s="51">
        <v>2014</v>
      </c>
      <c r="Q7" s="5"/>
      <c r="R7" s="23"/>
      <c r="S7" s="20"/>
      <c r="T7" s="20"/>
      <c r="U7" s="20"/>
      <c r="V7" s="19"/>
      <c r="W7" s="25"/>
    </row>
    <row r="8" spans="1:24" ht="15" customHeight="1" x14ac:dyDescent="0.35">
      <c r="A8" s="11" t="s">
        <v>13</v>
      </c>
      <c r="B8" s="12" t="s">
        <v>14</v>
      </c>
      <c r="C8" s="11" t="s">
        <v>15</v>
      </c>
      <c r="D8" s="11" t="s">
        <v>16</v>
      </c>
      <c r="E8" s="13" t="s">
        <v>17</v>
      </c>
      <c r="F8" s="11" t="s">
        <v>18</v>
      </c>
      <c r="G8" s="46" t="s">
        <v>142</v>
      </c>
      <c r="H8" s="52">
        <v>3.9E-2</v>
      </c>
      <c r="I8" s="53"/>
      <c r="J8" s="52"/>
      <c r="K8" s="53">
        <v>3.8490000000000002</v>
      </c>
      <c r="L8" s="52">
        <v>4.9889825016202205E-2</v>
      </c>
      <c r="M8" s="53">
        <v>4.0339999999999998</v>
      </c>
      <c r="N8" s="52">
        <v>5.2287751134154237E-2</v>
      </c>
      <c r="O8" s="53">
        <v>2.4</v>
      </c>
      <c r="P8" s="52">
        <v>3.1108230719377832E-2</v>
      </c>
      <c r="Q8" s="5"/>
      <c r="R8" s="23"/>
      <c r="S8" s="20"/>
      <c r="T8" s="20"/>
      <c r="U8" s="20"/>
      <c r="V8" s="19"/>
      <c r="W8" s="26"/>
    </row>
    <row r="9" spans="1:24" ht="15" customHeight="1" x14ac:dyDescent="0.35">
      <c r="A9" s="11" t="s">
        <v>19</v>
      </c>
      <c r="B9" s="12" t="s">
        <v>20</v>
      </c>
      <c r="C9" s="11" t="s">
        <v>21</v>
      </c>
      <c r="D9" s="11" t="s">
        <v>22</v>
      </c>
      <c r="E9" s="13" t="s">
        <v>17</v>
      </c>
      <c r="F9" s="11" t="s">
        <v>23</v>
      </c>
      <c r="G9" s="46" t="s">
        <v>143</v>
      </c>
      <c r="H9" s="52">
        <v>6.5000000000000002E-2</v>
      </c>
      <c r="I9" s="53"/>
      <c r="J9" s="52"/>
      <c r="K9" s="53">
        <v>8.25</v>
      </c>
      <c r="L9" s="52">
        <v>5.9309849029475198E-2</v>
      </c>
      <c r="M9" s="53">
        <v>7.75</v>
      </c>
      <c r="N9" s="52">
        <v>5.5715312724658524E-2</v>
      </c>
      <c r="O9" s="53">
        <v>7.25</v>
      </c>
      <c r="P9" s="52">
        <v>5.2120776419841842E-2</v>
      </c>
      <c r="Q9" s="5"/>
      <c r="R9" s="23"/>
      <c r="S9" s="20"/>
      <c r="T9" s="20"/>
      <c r="U9" s="19"/>
      <c r="V9" s="19"/>
      <c r="W9" s="25"/>
    </row>
    <row r="10" spans="1:24" ht="15" customHeight="1" x14ac:dyDescent="0.35">
      <c r="A10" s="11" t="s">
        <v>24</v>
      </c>
      <c r="B10" s="11" t="s">
        <v>25</v>
      </c>
      <c r="C10" s="11" t="s">
        <v>26</v>
      </c>
      <c r="D10" s="11" t="s">
        <v>27</v>
      </c>
      <c r="E10" s="13" t="s">
        <v>17</v>
      </c>
      <c r="F10" s="11" t="s">
        <v>28</v>
      </c>
      <c r="G10" s="46" t="s">
        <v>144</v>
      </c>
      <c r="H10" s="52">
        <v>0.01</v>
      </c>
      <c r="I10" s="53">
        <v>0.63200000000000001</v>
      </c>
      <c r="J10" s="52">
        <v>1.0646900269541779E-2</v>
      </c>
      <c r="K10" s="54">
        <v>2.4009999999999998</v>
      </c>
      <c r="L10" s="52">
        <v>4.0448113207547168E-2</v>
      </c>
      <c r="M10" s="54">
        <v>2.355</v>
      </c>
      <c r="N10" s="52">
        <v>3.9673180592991915E-2</v>
      </c>
      <c r="O10" s="53">
        <v>1.901</v>
      </c>
      <c r="P10" s="52">
        <v>3.202493261455526E-2</v>
      </c>
      <c r="Q10" s="5"/>
      <c r="R10" s="23"/>
      <c r="S10" s="20"/>
      <c r="T10" s="20"/>
      <c r="U10" s="20"/>
      <c r="V10" s="19"/>
      <c r="W10" s="25"/>
    </row>
    <row r="11" spans="1:24" ht="15" customHeight="1" x14ac:dyDescent="0.35">
      <c r="A11" s="22" t="s">
        <v>29</v>
      </c>
      <c r="B11" s="22" t="s">
        <v>30</v>
      </c>
      <c r="C11" s="11" t="s">
        <v>26</v>
      </c>
      <c r="D11" s="11" t="s">
        <v>27</v>
      </c>
      <c r="E11" s="13" t="s">
        <v>17</v>
      </c>
      <c r="F11" s="11" t="s">
        <v>18</v>
      </c>
      <c r="G11" s="46" t="s">
        <v>142</v>
      </c>
      <c r="H11" s="52">
        <v>0.02</v>
      </c>
      <c r="I11" s="53">
        <v>0.98</v>
      </c>
      <c r="J11" s="52">
        <v>1.5300546448087432E-2</v>
      </c>
      <c r="K11" s="54">
        <v>3.6890000000000001</v>
      </c>
      <c r="L11" s="52">
        <v>5.7595628415300547E-2</v>
      </c>
      <c r="M11" s="54">
        <v>3.5019999999999998</v>
      </c>
      <c r="N11" s="52">
        <v>5.4676034348165495E-2</v>
      </c>
      <c r="O11" s="53">
        <v>2.8</v>
      </c>
      <c r="P11" s="52">
        <v>4.3715846994535519E-2</v>
      </c>
      <c r="Q11" s="19"/>
      <c r="R11" s="23"/>
      <c r="S11" s="20"/>
      <c r="T11" s="20"/>
      <c r="U11" s="19"/>
      <c r="V11" s="19"/>
      <c r="W11" s="25"/>
    </row>
    <row r="12" spans="1:24" ht="15" customHeight="1" x14ac:dyDescent="0.35">
      <c r="A12" s="22" t="s">
        <v>31</v>
      </c>
      <c r="B12" s="22" t="s">
        <v>32</v>
      </c>
      <c r="C12" s="11" t="s">
        <v>26</v>
      </c>
      <c r="D12" s="11" t="s">
        <v>27</v>
      </c>
      <c r="E12" s="13" t="s">
        <v>17</v>
      </c>
      <c r="F12" s="11" t="s">
        <v>33</v>
      </c>
      <c r="G12" s="46" t="s">
        <v>145</v>
      </c>
      <c r="H12" s="52">
        <v>6.7000000000000004E-2</v>
      </c>
      <c r="I12" s="53">
        <v>0.75</v>
      </c>
      <c r="J12" s="52">
        <v>1.1367080933616247E-2</v>
      </c>
      <c r="K12" s="54">
        <v>2.8379999999999996</v>
      </c>
      <c r="L12" s="52">
        <v>4.3013034252803874E-2</v>
      </c>
      <c r="M12" s="54">
        <v>2.6739999999999999</v>
      </c>
      <c r="N12" s="52">
        <v>4.0527432555319792E-2</v>
      </c>
      <c r="O12" s="53">
        <v>2.1004999999999998</v>
      </c>
      <c r="P12" s="52">
        <v>3.1835404668081234E-2</v>
      </c>
      <c r="Q12" s="20"/>
      <c r="R12" s="19"/>
      <c r="S12" s="19"/>
      <c r="T12" s="20"/>
      <c r="U12" s="20"/>
      <c r="V12" s="19"/>
      <c r="W12" s="26"/>
    </row>
    <row r="13" spans="1:24" ht="15" customHeight="1" x14ac:dyDescent="0.35">
      <c r="A13" s="22" t="s">
        <v>34</v>
      </c>
      <c r="B13" s="22" t="s">
        <v>35</v>
      </c>
      <c r="C13" s="11" t="s">
        <v>36</v>
      </c>
      <c r="D13" s="11" t="s">
        <v>37</v>
      </c>
      <c r="E13" s="13" t="s">
        <v>17</v>
      </c>
      <c r="F13" s="11" t="s">
        <v>38</v>
      </c>
      <c r="G13" s="46" t="s">
        <v>143</v>
      </c>
      <c r="H13" s="52">
        <v>2.3E-2</v>
      </c>
      <c r="I13" s="53"/>
      <c r="J13" s="52"/>
      <c r="K13" s="53">
        <v>2.0699999999999998</v>
      </c>
      <c r="L13" s="52">
        <v>4.1566265060240963E-2</v>
      </c>
      <c r="M13" s="53">
        <v>2.14</v>
      </c>
      <c r="N13" s="52">
        <v>4.2971887550200809E-2</v>
      </c>
      <c r="O13" s="53">
        <v>1.76</v>
      </c>
      <c r="P13" s="52">
        <v>3.5341365461847393E-2</v>
      </c>
      <c r="Q13" s="20"/>
      <c r="R13" s="19"/>
      <c r="S13" s="20"/>
      <c r="T13" s="20"/>
      <c r="U13" s="19"/>
      <c r="V13" s="19"/>
      <c r="W13" s="26"/>
    </row>
    <row r="14" spans="1:24" ht="15" customHeight="1" x14ac:dyDescent="0.35">
      <c r="A14" s="22" t="s">
        <v>39</v>
      </c>
      <c r="B14" s="22" t="s">
        <v>40</v>
      </c>
      <c r="C14" s="11" t="s">
        <v>26</v>
      </c>
      <c r="D14" s="11" t="s">
        <v>27</v>
      </c>
      <c r="E14" s="13" t="s">
        <v>41</v>
      </c>
      <c r="F14" s="11" t="s">
        <v>38</v>
      </c>
      <c r="G14" s="46" t="s">
        <v>143</v>
      </c>
      <c r="H14" s="52">
        <v>6.0999999999999999E-2</v>
      </c>
      <c r="I14" s="53"/>
      <c r="J14" s="52"/>
      <c r="K14" s="53">
        <v>1.262</v>
      </c>
      <c r="L14" s="52">
        <v>4.499108734402852E-2</v>
      </c>
      <c r="M14" s="53">
        <v>1.196</v>
      </c>
      <c r="N14" s="52">
        <v>4.2638146167557928E-2</v>
      </c>
      <c r="O14" s="53">
        <v>0.68700000000000006</v>
      </c>
      <c r="P14" s="52">
        <v>2.449197860962567E-2</v>
      </c>
      <c r="Q14" s="20"/>
      <c r="R14" s="19"/>
      <c r="S14" s="20"/>
      <c r="T14" s="20"/>
      <c r="U14" s="20"/>
      <c r="V14" s="19"/>
      <c r="W14" s="26"/>
    </row>
    <row r="15" spans="1:24" ht="15" customHeight="1" x14ac:dyDescent="0.35">
      <c r="A15" s="22" t="s">
        <v>42</v>
      </c>
      <c r="B15" s="22" t="s">
        <v>43</v>
      </c>
      <c r="C15" s="11" t="s">
        <v>26</v>
      </c>
      <c r="D15" s="11" t="s">
        <v>27</v>
      </c>
      <c r="E15" s="13" t="s">
        <v>44</v>
      </c>
      <c r="F15" s="11" t="s">
        <v>45</v>
      </c>
      <c r="G15" s="46" t="s">
        <v>146</v>
      </c>
      <c r="H15" s="52">
        <v>5.6000000000000001E-2</v>
      </c>
      <c r="I15" s="53">
        <v>0.88300000000000001</v>
      </c>
      <c r="J15" s="52">
        <v>1.2349650349650351E-2</v>
      </c>
      <c r="K15" s="54">
        <v>3.2730000000000001</v>
      </c>
      <c r="L15" s="52">
        <v>4.5776223776223778E-2</v>
      </c>
      <c r="M15" s="54">
        <v>3.1230000000000002</v>
      </c>
      <c r="N15" s="52">
        <v>4.3678321678321683E-2</v>
      </c>
      <c r="O15" s="53">
        <v>2.484</v>
      </c>
      <c r="P15" s="52">
        <v>3.4741258741258739E-2</v>
      </c>
      <c r="Q15" s="20"/>
      <c r="R15" s="19"/>
      <c r="S15" s="20"/>
      <c r="T15" s="20"/>
      <c r="U15" s="19"/>
      <c r="V15" s="19"/>
      <c r="W15" s="25"/>
    </row>
    <row r="16" spans="1:24" ht="15" customHeight="1" x14ac:dyDescent="0.35">
      <c r="A16" s="22" t="s">
        <v>46</v>
      </c>
      <c r="B16" s="22" t="s">
        <v>47</v>
      </c>
      <c r="C16" s="11" t="s">
        <v>48</v>
      </c>
      <c r="D16" s="11" t="s">
        <v>22</v>
      </c>
      <c r="E16" s="13" t="s">
        <v>49</v>
      </c>
      <c r="F16" s="11" t="s">
        <v>38</v>
      </c>
      <c r="G16" s="46" t="s">
        <v>145</v>
      </c>
      <c r="H16" s="52">
        <v>0.06</v>
      </c>
      <c r="I16" s="53">
        <v>0.32</v>
      </c>
      <c r="J16" s="52">
        <v>1.1111111111111112E-2</v>
      </c>
      <c r="K16" s="54">
        <v>1.262</v>
      </c>
      <c r="L16" s="52">
        <v>4.3819444444444446E-2</v>
      </c>
      <c r="M16" s="54">
        <v>1.175</v>
      </c>
      <c r="N16" s="52">
        <v>4.0798611111111112E-2</v>
      </c>
      <c r="O16" s="53">
        <v>1.1240000000000001</v>
      </c>
      <c r="P16" s="52">
        <v>3.9027777777777779E-2</v>
      </c>
      <c r="Q16" s="20"/>
      <c r="R16" s="19"/>
      <c r="S16" s="20"/>
      <c r="T16" s="20"/>
      <c r="U16" s="19"/>
      <c r="V16" s="19"/>
      <c r="W16" s="25"/>
    </row>
    <row r="17" spans="1:23" ht="15" customHeight="1" x14ac:dyDescent="0.35">
      <c r="A17" s="22" t="s">
        <v>50</v>
      </c>
      <c r="B17" s="22" t="s">
        <v>51</v>
      </c>
      <c r="C17" s="11" t="s">
        <v>21</v>
      </c>
      <c r="D17" s="11" t="s">
        <v>22</v>
      </c>
      <c r="E17" s="13" t="s">
        <v>52</v>
      </c>
      <c r="F17" s="11" t="s">
        <v>53</v>
      </c>
      <c r="G17" s="46" t="s">
        <v>147</v>
      </c>
      <c r="H17" s="52">
        <v>9.4E-2</v>
      </c>
      <c r="I17" s="53"/>
      <c r="J17" s="52"/>
      <c r="K17" s="54">
        <v>1.75</v>
      </c>
      <c r="L17" s="52">
        <v>4.1371158392434992E-2</v>
      </c>
      <c r="M17" s="54">
        <v>1.6</v>
      </c>
      <c r="N17" s="52">
        <v>3.7825059101654852E-2</v>
      </c>
      <c r="O17" s="53">
        <v>1.45</v>
      </c>
      <c r="P17" s="52">
        <v>3.4278959810874705E-2</v>
      </c>
      <c r="Q17" s="20"/>
      <c r="R17" s="23"/>
      <c r="S17" s="20"/>
      <c r="T17" s="20"/>
      <c r="U17" s="19"/>
      <c r="V17" s="19"/>
      <c r="W17" s="26"/>
    </row>
    <row r="18" spans="1:23" ht="15" customHeight="1" x14ac:dyDescent="0.35">
      <c r="A18" s="22" t="s">
        <v>54</v>
      </c>
      <c r="B18" s="22" t="s">
        <v>55</v>
      </c>
      <c r="C18" s="11" t="s">
        <v>26</v>
      </c>
      <c r="D18" s="11" t="s">
        <v>22</v>
      </c>
      <c r="E18" s="13" t="s">
        <v>52</v>
      </c>
      <c r="F18" s="11" t="s">
        <v>18</v>
      </c>
      <c r="G18" s="46" t="s">
        <v>142</v>
      </c>
      <c r="H18" s="52">
        <v>8.6999999999999994E-2</v>
      </c>
      <c r="I18" s="53">
        <v>0.57799999999999996</v>
      </c>
      <c r="J18" s="52">
        <v>2.1056466302367939E-2</v>
      </c>
      <c r="K18" s="54">
        <v>2.0735000000000001</v>
      </c>
      <c r="L18" s="52">
        <v>7.5537340619307836E-2</v>
      </c>
      <c r="M18" s="54">
        <v>1.8879999999999999</v>
      </c>
      <c r="N18" s="52">
        <v>6.877959927140255E-2</v>
      </c>
      <c r="O18" s="53">
        <v>1.1140000000000001</v>
      </c>
      <c r="P18" s="52">
        <v>4.0582877959927148E-2</v>
      </c>
      <c r="Q18" s="19"/>
      <c r="R18" s="23"/>
      <c r="S18" s="20"/>
      <c r="T18" s="20"/>
      <c r="U18" s="20"/>
      <c r="V18" s="19"/>
      <c r="W18" s="25"/>
    </row>
    <row r="19" spans="1:23" ht="15" customHeight="1" x14ac:dyDescent="0.35">
      <c r="A19" s="22" t="s">
        <v>56</v>
      </c>
      <c r="B19" s="22" t="s">
        <v>57</v>
      </c>
      <c r="C19" s="11" t="s">
        <v>21</v>
      </c>
      <c r="D19" s="11" t="s">
        <v>22</v>
      </c>
      <c r="E19" s="13" t="s">
        <v>58</v>
      </c>
      <c r="F19" s="11" t="s">
        <v>59</v>
      </c>
      <c r="G19" s="46" t="s">
        <v>144</v>
      </c>
      <c r="H19" s="52">
        <v>3.5999999999999997E-2</v>
      </c>
      <c r="I19" s="53"/>
      <c r="J19" s="52"/>
      <c r="K19" s="53">
        <v>2.9</v>
      </c>
      <c r="L19" s="52">
        <v>3.6848792884371026E-2</v>
      </c>
      <c r="M19" s="53">
        <v>2.8</v>
      </c>
      <c r="N19" s="52">
        <v>3.5578144853875476E-2</v>
      </c>
      <c r="O19" s="53">
        <v>2.7</v>
      </c>
      <c r="P19" s="52">
        <v>3.4307496823379927E-2</v>
      </c>
      <c r="Q19" s="20"/>
      <c r="R19" s="23"/>
      <c r="S19" s="20"/>
      <c r="T19" s="20"/>
      <c r="U19" s="19"/>
      <c r="V19" s="19"/>
      <c r="W19" s="26"/>
    </row>
    <row r="20" spans="1:23" ht="15" customHeight="1" x14ac:dyDescent="0.35">
      <c r="A20" s="22" t="s">
        <v>60</v>
      </c>
      <c r="B20" s="22" t="s">
        <v>61</v>
      </c>
      <c r="C20" s="11" t="s">
        <v>26</v>
      </c>
      <c r="D20" s="11" t="s">
        <v>22</v>
      </c>
      <c r="E20" s="13" t="s">
        <v>62</v>
      </c>
      <c r="F20" s="11" t="s">
        <v>63</v>
      </c>
      <c r="G20" s="46" t="s">
        <v>148</v>
      </c>
      <c r="H20" s="52">
        <v>0.06</v>
      </c>
      <c r="I20" s="53">
        <v>0.58699999999999997</v>
      </c>
      <c r="J20" s="52">
        <v>1.8343749999999999E-2</v>
      </c>
      <c r="K20" s="54">
        <v>2.1590000000000003</v>
      </c>
      <c r="L20" s="52">
        <v>6.7468750000000008E-2</v>
      </c>
      <c r="M20" s="54">
        <v>1.71</v>
      </c>
      <c r="N20" s="52">
        <v>5.3437499999999999E-2</v>
      </c>
      <c r="O20" s="53">
        <v>1.117</v>
      </c>
      <c r="P20" s="52">
        <v>3.490625E-2</v>
      </c>
      <c r="Q20" s="20"/>
      <c r="R20" s="23"/>
      <c r="S20" s="20"/>
      <c r="T20" s="20"/>
      <c r="U20" s="20"/>
      <c r="V20" s="19"/>
      <c r="W20" s="26"/>
    </row>
    <row r="21" spans="1:23" ht="15" customHeight="1" x14ac:dyDescent="0.35">
      <c r="A21" s="22" t="s">
        <v>64</v>
      </c>
      <c r="B21" s="22" t="s">
        <v>65</v>
      </c>
      <c r="C21" s="11" t="s">
        <v>15</v>
      </c>
      <c r="D21" s="11" t="s">
        <v>16</v>
      </c>
      <c r="E21" s="13" t="s">
        <v>66</v>
      </c>
      <c r="F21" s="11" t="s">
        <v>67</v>
      </c>
      <c r="G21" s="46" t="s">
        <v>149</v>
      </c>
      <c r="H21" s="52">
        <v>0.13600000000000001</v>
      </c>
      <c r="I21" s="53"/>
      <c r="J21" s="52"/>
      <c r="K21" s="53">
        <v>1.84</v>
      </c>
      <c r="L21" s="52">
        <v>3.0717863105175294E-2</v>
      </c>
      <c r="M21" s="53">
        <v>1.794</v>
      </c>
      <c r="N21" s="52">
        <v>2.994991652754591E-2</v>
      </c>
      <c r="O21" s="53">
        <v>0.76800000000000002</v>
      </c>
      <c r="P21" s="52">
        <v>1.2821368948247079E-2</v>
      </c>
      <c r="Q21" s="20"/>
      <c r="R21" s="23"/>
      <c r="S21" s="20"/>
      <c r="T21" s="20"/>
      <c r="U21" s="20"/>
      <c r="V21" s="19"/>
      <c r="W21" s="25"/>
    </row>
    <row r="22" spans="1:23" ht="15" customHeight="1" x14ac:dyDescent="0.35">
      <c r="A22" s="22" t="s">
        <v>68</v>
      </c>
      <c r="B22" s="22" t="s">
        <v>69</v>
      </c>
      <c r="C22" s="11" t="s">
        <v>26</v>
      </c>
      <c r="D22" s="11" t="s">
        <v>27</v>
      </c>
      <c r="E22" s="13" t="s">
        <v>70</v>
      </c>
      <c r="F22" s="11" t="s">
        <v>71</v>
      </c>
      <c r="G22" s="46" t="s">
        <v>160</v>
      </c>
      <c r="H22" s="52">
        <v>2.1000000000000001E-2</v>
      </c>
      <c r="I22" s="53">
        <v>0.45200000000000001</v>
      </c>
      <c r="J22" s="52">
        <v>1.7351247600767755E-2</v>
      </c>
      <c r="K22" s="54">
        <v>1.7204999999999999</v>
      </c>
      <c r="L22" s="52">
        <v>6.6046065259117076E-2</v>
      </c>
      <c r="M22" s="54">
        <v>1.69</v>
      </c>
      <c r="N22" s="52">
        <v>6.4875239923224567E-2</v>
      </c>
      <c r="O22" s="55">
        <v>0.70899999999999996</v>
      </c>
      <c r="P22" s="52">
        <v>2.7216890595009594E-2</v>
      </c>
      <c r="Q22" s="20"/>
      <c r="R22" s="23"/>
      <c r="S22" s="20"/>
      <c r="T22" s="20"/>
      <c r="U22" s="19"/>
      <c r="V22" s="19"/>
      <c r="W22" s="25"/>
    </row>
    <row r="23" spans="1:23" ht="15" customHeight="1" x14ac:dyDescent="0.35">
      <c r="A23" s="22" t="s">
        <v>72</v>
      </c>
      <c r="B23" s="22" t="s">
        <v>73</v>
      </c>
      <c r="C23" s="11" t="s">
        <v>26</v>
      </c>
      <c r="D23" s="11" t="s">
        <v>27</v>
      </c>
      <c r="E23" s="13" t="s">
        <v>74</v>
      </c>
      <c r="F23" s="11" t="s">
        <v>75</v>
      </c>
      <c r="G23" s="46" t="s">
        <v>145</v>
      </c>
      <c r="H23" s="52">
        <v>2.7E-2</v>
      </c>
      <c r="I23" s="53">
        <v>0.70399999999999996</v>
      </c>
      <c r="J23" s="52">
        <v>9.5522388059701476E-3</v>
      </c>
      <c r="K23" s="54">
        <v>2.6959999999999997</v>
      </c>
      <c r="L23" s="52">
        <v>3.6580732700135683E-2</v>
      </c>
      <c r="M23" s="54">
        <v>2.6139999999999999</v>
      </c>
      <c r="N23" s="52">
        <v>3.5468113975576657E-2</v>
      </c>
      <c r="O23" s="55">
        <v>1.0905</v>
      </c>
      <c r="P23" s="52">
        <v>1.4796472184531886E-2</v>
      </c>
      <c r="Q23" s="20"/>
      <c r="R23" s="23"/>
      <c r="S23" s="20"/>
      <c r="T23" s="20"/>
      <c r="U23" s="20"/>
      <c r="V23" s="19"/>
      <c r="W23" s="25"/>
    </row>
    <row r="24" spans="1:23" ht="15" customHeight="1" x14ac:dyDescent="0.35">
      <c r="A24" s="22" t="s">
        <v>76</v>
      </c>
      <c r="B24" s="27" t="s">
        <v>77</v>
      </c>
      <c r="C24" s="11" t="s">
        <v>36</v>
      </c>
      <c r="D24" s="11" t="s">
        <v>37</v>
      </c>
      <c r="E24" s="13" t="s">
        <v>78</v>
      </c>
      <c r="F24" s="11" t="s">
        <v>33</v>
      </c>
      <c r="G24" s="46" t="s">
        <v>161</v>
      </c>
      <c r="H24" s="52">
        <v>1.2E-2</v>
      </c>
      <c r="I24" s="53">
        <v>7.65</v>
      </c>
      <c r="J24" s="52">
        <v>3.5957696827262048E-2</v>
      </c>
      <c r="K24" s="54">
        <v>7.5</v>
      </c>
      <c r="L24" s="52">
        <v>3.5252643948296122E-2</v>
      </c>
      <c r="M24" s="54">
        <v>7.48</v>
      </c>
      <c r="N24" s="52">
        <v>3.5158636897767333E-2</v>
      </c>
      <c r="O24" s="56" t="s">
        <v>158</v>
      </c>
      <c r="P24" s="52" t="s">
        <v>158</v>
      </c>
      <c r="Q24" s="20"/>
      <c r="R24" s="23"/>
      <c r="S24" s="20"/>
      <c r="T24" s="20"/>
      <c r="U24" s="20"/>
      <c r="V24" s="19"/>
      <c r="W24" s="25"/>
    </row>
    <row r="25" spans="1:23" ht="15" customHeight="1" x14ac:dyDescent="0.35">
      <c r="A25" s="22" t="s">
        <v>79</v>
      </c>
      <c r="B25" s="27" t="s">
        <v>80</v>
      </c>
      <c r="C25" s="11" t="s">
        <v>15</v>
      </c>
      <c r="D25" s="11" t="s">
        <v>16</v>
      </c>
      <c r="E25" s="13" t="s">
        <v>81</v>
      </c>
      <c r="F25" s="11" t="s">
        <v>75</v>
      </c>
      <c r="G25" s="46" t="s">
        <v>151</v>
      </c>
      <c r="H25" s="52">
        <v>0</v>
      </c>
      <c r="I25" s="53">
        <v>0.442</v>
      </c>
      <c r="J25" s="52">
        <v>1.4733333333333333E-2</v>
      </c>
      <c r="K25" s="55">
        <v>1.7003999999999999</v>
      </c>
      <c r="L25" s="52">
        <v>5.6679999999999994E-2</v>
      </c>
      <c r="M25" s="55">
        <v>1.7055</v>
      </c>
      <c r="N25" s="52">
        <v>5.6849999999999998E-2</v>
      </c>
      <c r="O25" s="55">
        <v>0.38250000000000001</v>
      </c>
      <c r="P25" s="52">
        <v>1.2750000000000001E-2</v>
      </c>
      <c r="Q25" s="20"/>
      <c r="R25" s="23"/>
      <c r="S25" s="20"/>
      <c r="T25" s="20"/>
      <c r="U25" s="19"/>
      <c r="V25" s="19"/>
      <c r="W25" s="25"/>
    </row>
    <row r="26" spans="1:23" ht="15" customHeight="1" x14ac:dyDescent="0.35">
      <c r="A26" s="22" t="s">
        <v>82</v>
      </c>
      <c r="B26" s="27" t="s">
        <v>83</v>
      </c>
      <c r="C26" s="11" t="s">
        <v>26</v>
      </c>
      <c r="D26" s="11" t="s">
        <v>27</v>
      </c>
      <c r="E26" s="13" t="s">
        <v>84</v>
      </c>
      <c r="F26" s="11" t="s">
        <v>85</v>
      </c>
      <c r="G26" s="46" t="s">
        <v>145</v>
      </c>
      <c r="H26" s="52">
        <v>7.6999999999999999E-2</v>
      </c>
      <c r="I26" s="53">
        <v>1.31</v>
      </c>
      <c r="J26" s="52">
        <v>1.0076923076923077E-2</v>
      </c>
      <c r="K26" s="54">
        <v>4.9770000000000003</v>
      </c>
      <c r="L26" s="52">
        <v>3.8284615384615389E-2</v>
      </c>
      <c r="M26" s="54">
        <v>4.5330000000000004</v>
      </c>
      <c r="N26" s="52">
        <v>3.486923076923077E-2</v>
      </c>
      <c r="O26" s="56" t="s">
        <v>158</v>
      </c>
      <c r="P26" s="52" t="s">
        <v>158</v>
      </c>
      <c r="Q26" s="20"/>
      <c r="R26" s="23"/>
      <c r="S26" s="20"/>
      <c r="T26" s="20"/>
      <c r="U26" s="20"/>
      <c r="V26" s="19"/>
      <c r="W26" s="25"/>
    </row>
    <row r="27" spans="1:23" ht="15" customHeight="1" x14ac:dyDescent="0.35">
      <c r="A27" s="22" t="s">
        <v>86</v>
      </c>
      <c r="B27" s="27" t="s">
        <v>87</v>
      </c>
      <c r="C27" s="11" t="s">
        <v>21</v>
      </c>
      <c r="D27" s="11" t="s">
        <v>22</v>
      </c>
      <c r="E27" s="13" t="s">
        <v>88</v>
      </c>
      <c r="F27" s="11" t="s">
        <v>23</v>
      </c>
      <c r="G27" s="46" t="s">
        <v>144</v>
      </c>
      <c r="H27" s="52">
        <v>6.6000000000000003E-2</v>
      </c>
      <c r="I27" s="53"/>
      <c r="J27" s="52"/>
      <c r="K27" s="54">
        <v>7.3</v>
      </c>
      <c r="L27" s="52">
        <v>5.3479853479853477E-2</v>
      </c>
      <c r="M27" s="54">
        <v>6.85</v>
      </c>
      <c r="N27" s="52">
        <v>5.0183150183150178E-2</v>
      </c>
      <c r="O27" s="56" t="s">
        <v>158</v>
      </c>
      <c r="P27" s="52" t="s">
        <v>158</v>
      </c>
      <c r="Q27" s="20"/>
      <c r="R27" s="23"/>
      <c r="S27" s="20"/>
      <c r="T27" s="20"/>
      <c r="U27" s="20"/>
      <c r="V27" s="19"/>
      <c r="W27" s="25"/>
    </row>
    <row r="28" spans="1:23" ht="15" customHeight="1" x14ac:dyDescent="0.35">
      <c r="A28" s="22" t="s">
        <v>89</v>
      </c>
      <c r="B28" s="27" t="s">
        <v>90</v>
      </c>
      <c r="C28" s="11" t="s">
        <v>26</v>
      </c>
      <c r="D28" s="11" t="s">
        <v>27</v>
      </c>
      <c r="E28" s="13" t="s">
        <v>88</v>
      </c>
      <c r="F28" s="11" t="s">
        <v>71</v>
      </c>
      <c r="G28" s="46" t="s">
        <v>152</v>
      </c>
      <c r="H28" s="52">
        <v>2.1999999999999999E-2</v>
      </c>
      <c r="I28" s="53">
        <v>0.53300000000000003</v>
      </c>
      <c r="J28" s="52">
        <v>1.3631713554987213E-2</v>
      </c>
      <c r="K28" s="54">
        <v>2.0380000000000003</v>
      </c>
      <c r="L28" s="52">
        <v>5.2122762148337602E-2</v>
      </c>
      <c r="M28" s="54">
        <v>1.9910000000000001</v>
      </c>
      <c r="N28" s="52">
        <v>5.0920716112531968E-2</v>
      </c>
      <c r="O28" s="56" t="s">
        <v>158</v>
      </c>
      <c r="P28" s="52" t="s">
        <v>158</v>
      </c>
      <c r="Q28" s="20"/>
      <c r="R28" s="23"/>
      <c r="S28" s="20"/>
      <c r="T28" s="20"/>
      <c r="U28" s="20"/>
      <c r="V28" s="19"/>
      <c r="W28" s="25"/>
    </row>
    <row r="29" spans="1:23" ht="15" customHeight="1" x14ac:dyDescent="0.35">
      <c r="A29" s="22" t="s">
        <v>91</v>
      </c>
      <c r="B29" s="27" t="s">
        <v>92</v>
      </c>
      <c r="C29" s="11" t="s">
        <v>26</v>
      </c>
      <c r="D29" s="11" t="s">
        <v>27</v>
      </c>
      <c r="E29" s="13" t="s">
        <v>93</v>
      </c>
      <c r="F29" s="11" t="s">
        <v>94</v>
      </c>
      <c r="G29" s="46" t="s">
        <v>161</v>
      </c>
      <c r="H29" s="52">
        <v>9.1999999999999998E-2</v>
      </c>
      <c r="I29" s="53">
        <v>2.31</v>
      </c>
      <c r="J29" s="52">
        <v>7.6490066225165564E-3</v>
      </c>
      <c r="K29" s="54">
        <v>8.2650000000000006</v>
      </c>
      <c r="L29" s="52">
        <v>2.7367549668874173E-2</v>
      </c>
      <c r="M29" s="54">
        <v>7.86</v>
      </c>
      <c r="N29" s="52">
        <v>2.6026490066225167E-2</v>
      </c>
      <c r="O29" s="56" t="s">
        <v>158</v>
      </c>
      <c r="P29" s="52" t="s">
        <v>158</v>
      </c>
      <c r="Q29" s="20"/>
      <c r="R29" s="23"/>
      <c r="S29" s="20"/>
      <c r="T29" s="20"/>
      <c r="U29" s="20"/>
      <c r="V29" s="19"/>
      <c r="W29" s="25"/>
    </row>
    <row r="30" spans="1:23" ht="15" customHeight="1" x14ac:dyDescent="0.35">
      <c r="A30" s="22" t="s">
        <v>95</v>
      </c>
      <c r="B30" s="27" t="s">
        <v>96</v>
      </c>
      <c r="C30" s="11" t="s">
        <v>26</v>
      </c>
      <c r="D30" s="11" t="s">
        <v>27</v>
      </c>
      <c r="E30" s="13" t="s">
        <v>93</v>
      </c>
      <c r="F30" s="11" t="s">
        <v>85</v>
      </c>
      <c r="G30" s="46" t="s">
        <v>146</v>
      </c>
      <c r="H30" s="52">
        <v>8.3000000000000004E-2</v>
      </c>
      <c r="I30" s="53">
        <v>0.36799999999999999</v>
      </c>
      <c r="J30" s="52">
        <v>1.0279329608938547E-2</v>
      </c>
      <c r="K30" s="54">
        <v>1.3220000000000001</v>
      </c>
      <c r="L30" s="52">
        <v>3.6927374301675982E-2</v>
      </c>
      <c r="M30" s="54">
        <v>1.171</v>
      </c>
      <c r="N30" s="52">
        <v>3.2709497206703915E-2</v>
      </c>
      <c r="O30" s="56" t="s">
        <v>158</v>
      </c>
      <c r="P30" s="52" t="s">
        <v>158</v>
      </c>
      <c r="Q30" s="20"/>
      <c r="R30" s="23"/>
      <c r="S30" s="20"/>
      <c r="T30" s="20"/>
      <c r="U30" s="20"/>
      <c r="V30" s="19"/>
      <c r="W30" s="25"/>
    </row>
    <row r="31" spans="1:23" ht="15" customHeight="1" x14ac:dyDescent="0.35">
      <c r="A31" s="22" t="s">
        <v>97</v>
      </c>
      <c r="B31" s="27" t="s">
        <v>98</v>
      </c>
      <c r="C31" s="11" t="s">
        <v>21</v>
      </c>
      <c r="D31" s="11" t="s">
        <v>22</v>
      </c>
      <c r="E31" s="13" t="s">
        <v>99</v>
      </c>
      <c r="F31" s="11" t="s">
        <v>100</v>
      </c>
      <c r="G31" s="46" t="s">
        <v>153</v>
      </c>
      <c r="H31" s="52">
        <v>0</v>
      </c>
      <c r="I31" s="53"/>
      <c r="J31" s="52"/>
      <c r="K31" s="54">
        <v>0.85</v>
      </c>
      <c r="L31" s="52">
        <v>2.7868852459016394E-2</v>
      </c>
      <c r="M31" s="54">
        <v>0.85</v>
      </c>
      <c r="N31" s="52">
        <v>2.7868852459016394E-2</v>
      </c>
      <c r="O31" s="56" t="s">
        <v>158</v>
      </c>
      <c r="P31" s="52" t="s">
        <v>158</v>
      </c>
      <c r="Q31" s="20"/>
      <c r="R31" s="23"/>
      <c r="S31" s="20"/>
      <c r="T31" s="20"/>
      <c r="U31" s="20"/>
      <c r="V31" s="19"/>
      <c r="W31" s="25"/>
    </row>
    <row r="32" spans="1:23" ht="15" customHeight="1" x14ac:dyDescent="0.35">
      <c r="A32" s="22" t="s">
        <v>101</v>
      </c>
      <c r="B32" s="27" t="s">
        <v>102</v>
      </c>
      <c r="C32" s="11" t="s">
        <v>36</v>
      </c>
      <c r="D32" s="11" t="s">
        <v>37</v>
      </c>
      <c r="E32" s="13" t="s">
        <v>103</v>
      </c>
      <c r="F32" s="11" t="s">
        <v>33</v>
      </c>
      <c r="G32" s="46" t="s">
        <v>150</v>
      </c>
      <c r="H32" s="52">
        <v>3.7999999999999999E-2</v>
      </c>
      <c r="I32" s="53">
        <v>2.57</v>
      </c>
      <c r="J32" s="52">
        <v>2.778378378378378E-2</v>
      </c>
      <c r="K32" s="54">
        <v>2.48</v>
      </c>
      <c r="L32" s="52">
        <v>2.6810810810810812E-2</v>
      </c>
      <c r="M32" s="56" t="s">
        <v>158</v>
      </c>
      <c r="N32" s="52" t="s">
        <v>158</v>
      </c>
      <c r="O32" s="56" t="s">
        <v>158</v>
      </c>
      <c r="P32" s="52" t="s">
        <v>158</v>
      </c>
      <c r="Q32" s="20"/>
      <c r="R32" s="23"/>
      <c r="S32" s="20"/>
      <c r="T32" s="20"/>
      <c r="U32" s="20"/>
      <c r="V32" s="19"/>
      <c r="W32" s="25"/>
    </row>
    <row r="33" spans="1:28" ht="15" customHeight="1" x14ac:dyDescent="0.35">
      <c r="A33" s="22" t="s">
        <v>104</v>
      </c>
      <c r="B33" s="27" t="s">
        <v>105</v>
      </c>
      <c r="C33" s="11" t="s">
        <v>15</v>
      </c>
      <c r="D33" s="11" t="s">
        <v>16</v>
      </c>
      <c r="E33" s="13" t="s">
        <v>106</v>
      </c>
      <c r="F33" s="11" t="s">
        <v>18</v>
      </c>
      <c r="G33" s="46" t="s">
        <v>149</v>
      </c>
      <c r="H33" s="52">
        <v>5.3999999999999999E-2</v>
      </c>
      <c r="I33" s="53"/>
      <c r="J33" s="52"/>
      <c r="K33" s="54">
        <v>0.68899999999999995</v>
      </c>
      <c r="L33" s="52">
        <v>2.7782258064516126E-2</v>
      </c>
      <c r="M33" s="54">
        <v>0.47499999999999998</v>
      </c>
      <c r="N33" s="52">
        <v>1.915322580645161E-2</v>
      </c>
      <c r="O33" s="56" t="s">
        <v>158</v>
      </c>
      <c r="P33" s="52" t="s">
        <v>158</v>
      </c>
      <c r="Q33" s="20"/>
      <c r="R33" s="23"/>
      <c r="S33" s="20"/>
      <c r="T33" s="28"/>
      <c r="U33" s="20"/>
      <c r="V33" s="19"/>
      <c r="W33" s="25"/>
    </row>
    <row r="34" spans="1:28" ht="15" customHeight="1" x14ac:dyDescent="0.35">
      <c r="A34" s="22" t="s">
        <v>107</v>
      </c>
      <c r="B34" s="27" t="s">
        <v>108</v>
      </c>
      <c r="C34" s="11" t="s">
        <v>15</v>
      </c>
      <c r="D34" s="11" t="s">
        <v>16</v>
      </c>
      <c r="E34" s="13" t="s">
        <v>109</v>
      </c>
      <c r="F34" s="11" t="s">
        <v>18</v>
      </c>
      <c r="G34" s="46" t="s">
        <v>146</v>
      </c>
      <c r="H34" s="52">
        <v>0.13700000000000001</v>
      </c>
      <c r="I34" s="53">
        <v>0.63600000000000001</v>
      </c>
      <c r="J34" s="52">
        <v>1.3531914893617021E-2</v>
      </c>
      <c r="K34" s="54">
        <v>1.81</v>
      </c>
      <c r="L34" s="52">
        <v>3.8510638297872345E-2</v>
      </c>
      <c r="M34" s="56" t="s">
        <v>158</v>
      </c>
      <c r="N34" s="52" t="s">
        <v>158</v>
      </c>
      <c r="O34" s="56" t="s">
        <v>158</v>
      </c>
      <c r="P34" s="52" t="s">
        <v>158</v>
      </c>
      <c r="Q34" s="20"/>
      <c r="R34" s="23"/>
      <c r="S34" s="20"/>
      <c r="T34" s="28"/>
      <c r="U34" s="20"/>
      <c r="V34" s="19"/>
      <c r="W34" s="25"/>
    </row>
    <row r="35" spans="1:28" ht="15" customHeight="1" x14ac:dyDescent="0.35">
      <c r="A35" s="22" t="s">
        <v>110</v>
      </c>
      <c r="B35" s="27" t="s">
        <v>111</v>
      </c>
      <c r="C35" s="11" t="s">
        <v>26</v>
      </c>
      <c r="D35" s="11" t="s">
        <v>27</v>
      </c>
      <c r="E35" s="13" t="s">
        <v>112</v>
      </c>
      <c r="F35" s="11" t="s">
        <v>38</v>
      </c>
      <c r="G35" s="46" t="s">
        <v>144</v>
      </c>
      <c r="H35" s="52">
        <v>7.4999999999999997E-2</v>
      </c>
      <c r="I35" s="53">
        <v>0.44600000000000001</v>
      </c>
      <c r="J35" s="52">
        <v>8.8756218905472646E-3</v>
      </c>
      <c r="K35" s="54">
        <v>1.669</v>
      </c>
      <c r="L35" s="52">
        <v>3.3213930348258709E-2</v>
      </c>
      <c r="M35" s="54">
        <v>0.80200000000000005</v>
      </c>
      <c r="N35" s="52">
        <v>1.5960199004975126E-2</v>
      </c>
      <c r="O35" s="56" t="s">
        <v>158</v>
      </c>
      <c r="P35" s="52" t="s">
        <v>158</v>
      </c>
      <c r="Q35" s="20"/>
      <c r="R35" s="23"/>
      <c r="S35" s="20"/>
      <c r="T35" s="28"/>
      <c r="U35" s="29"/>
      <c r="V35" s="19"/>
      <c r="W35" s="25"/>
    </row>
    <row r="36" spans="1:28" ht="15" customHeight="1" x14ac:dyDescent="0.35">
      <c r="A36" s="22" t="s">
        <v>113</v>
      </c>
      <c r="B36" s="27" t="s">
        <v>114</v>
      </c>
      <c r="C36" s="11" t="s">
        <v>26</v>
      </c>
      <c r="D36" s="11" t="s">
        <v>27</v>
      </c>
      <c r="E36" s="13" t="s">
        <v>115</v>
      </c>
      <c r="F36" s="11" t="s">
        <v>116</v>
      </c>
      <c r="G36" s="46" t="s">
        <v>146</v>
      </c>
      <c r="H36" s="52">
        <v>1.0999999999999999E-2</v>
      </c>
      <c r="I36" s="53">
        <v>0.45</v>
      </c>
      <c r="J36" s="52">
        <v>9.5338983050847446E-3</v>
      </c>
      <c r="K36" s="54">
        <v>1.72</v>
      </c>
      <c r="L36" s="52">
        <v>3.6440677966101689E-2</v>
      </c>
      <c r="M36" s="54">
        <v>0.85199999999999998</v>
      </c>
      <c r="N36" s="52">
        <v>1.8050847457627119E-2</v>
      </c>
      <c r="O36" s="56" t="s">
        <v>158</v>
      </c>
      <c r="P36" s="52" t="s">
        <v>158</v>
      </c>
      <c r="Q36" s="20"/>
      <c r="R36" s="30"/>
      <c r="S36" s="31"/>
      <c r="T36" s="28"/>
      <c r="U36" s="29"/>
      <c r="V36" s="19"/>
      <c r="W36" s="25"/>
    </row>
    <row r="37" spans="1:28" ht="15" customHeight="1" x14ac:dyDescent="0.35">
      <c r="A37" s="22" t="s">
        <v>117</v>
      </c>
      <c r="B37" s="27" t="s">
        <v>118</v>
      </c>
      <c r="C37" s="11" t="s">
        <v>21</v>
      </c>
      <c r="D37" s="11" t="s">
        <v>22</v>
      </c>
      <c r="E37" s="13" t="s">
        <v>119</v>
      </c>
      <c r="F37" s="11" t="s">
        <v>116</v>
      </c>
      <c r="G37" s="46" t="s">
        <v>160</v>
      </c>
      <c r="H37" s="52">
        <v>2.8000000000000001E-2</v>
      </c>
      <c r="I37" s="53">
        <v>3.6</v>
      </c>
      <c r="J37" s="52">
        <v>4.161849710982659E-2</v>
      </c>
      <c r="K37" s="54">
        <v>3.5</v>
      </c>
      <c r="L37" s="52">
        <v>4.046242774566474E-2</v>
      </c>
      <c r="M37" s="56" t="s">
        <v>158</v>
      </c>
      <c r="N37" s="52" t="s">
        <v>158</v>
      </c>
      <c r="O37" s="56" t="s">
        <v>158</v>
      </c>
      <c r="P37" s="52" t="s">
        <v>158</v>
      </c>
      <c r="Q37" s="20"/>
      <c r="R37" s="30"/>
      <c r="S37" s="31"/>
      <c r="T37" s="28"/>
      <c r="U37" s="29"/>
      <c r="V37" s="19"/>
      <c r="W37" s="25"/>
    </row>
    <row r="38" spans="1:28" ht="15" customHeight="1" x14ac:dyDescent="0.35">
      <c r="A38" s="22" t="s">
        <v>120</v>
      </c>
      <c r="B38" s="27" t="s">
        <v>121</v>
      </c>
      <c r="C38" s="11" t="s">
        <v>15</v>
      </c>
      <c r="D38" s="11" t="s">
        <v>16</v>
      </c>
      <c r="E38" s="13" t="s">
        <v>122</v>
      </c>
      <c r="F38" s="11" t="s">
        <v>123</v>
      </c>
      <c r="G38" s="46" t="s">
        <v>147</v>
      </c>
      <c r="H38" s="52">
        <v>0.02</v>
      </c>
      <c r="I38" s="53">
        <v>0.316</v>
      </c>
      <c r="J38" s="52">
        <v>1.5414634146341463E-2</v>
      </c>
      <c r="K38" s="54">
        <v>1.0699999999999998</v>
      </c>
      <c r="L38" s="52">
        <v>5.2195121951219503E-2</v>
      </c>
      <c r="M38" s="56" t="s">
        <v>158</v>
      </c>
      <c r="N38" s="52" t="s">
        <v>158</v>
      </c>
      <c r="O38" s="56" t="s">
        <v>158</v>
      </c>
      <c r="P38" s="52" t="s">
        <v>158</v>
      </c>
      <c r="Q38" s="20"/>
      <c r="R38" s="5"/>
      <c r="S38" s="24"/>
      <c r="T38" s="5"/>
      <c r="U38" s="19"/>
      <c r="V38" s="30"/>
      <c r="W38" s="31"/>
      <c r="X38" s="28"/>
      <c r="Y38" s="29"/>
      <c r="Z38" s="29"/>
      <c r="AA38" s="25"/>
    </row>
    <row r="39" spans="1:28" x14ac:dyDescent="0.35">
      <c r="A39" s="22" t="s">
        <v>124</v>
      </c>
      <c r="B39" s="27" t="s">
        <v>125</v>
      </c>
      <c r="C39" s="11" t="s">
        <v>26</v>
      </c>
      <c r="D39" s="11" t="s">
        <v>27</v>
      </c>
      <c r="E39" s="13" t="s">
        <v>126</v>
      </c>
      <c r="F39" s="11" t="s">
        <v>28</v>
      </c>
      <c r="G39" s="46" t="s">
        <v>161</v>
      </c>
      <c r="H39" s="52">
        <v>5.8999999999999997E-2</v>
      </c>
      <c r="I39" s="53">
        <v>1.099</v>
      </c>
      <c r="J39" s="52">
        <v>7.6987740805604206E-3</v>
      </c>
      <c r="K39" s="54">
        <v>4.0190000000000001</v>
      </c>
      <c r="L39" s="52">
        <v>2.815411558669002E-2</v>
      </c>
      <c r="M39" s="54">
        <v>0.93600000000000005</v>
      </c>
      <c r="N39" s="52">
        <v>6.5569176882661999E-3</v>
      </c>
      <c r="O39" s="56" t="s">
        <v>158</v>
      </c>
      <c r="P39" s="52" t="s">
        <v>158</v>
      </c>
      <c r="Q39" s="20"/>
      <c r="R39" s="5"/>
      <c r="S39" s="19"/>
      <c r="T39" s="19"/>
      <c r="U39" s="19"/>
      <c r="V39" s="19"/>
      <c r="W39" s="19"/>
      <c r="X39" s="28"/>
      <c r="Y39" s="29"/>
      <c r="Z39" s="29"/>
      <c r="AA39" s="25"/>
    </row>
    <row r="40" spans="1:28" x14ac:dyDescent="0.35">
      <c r="A40" s="22" t="s">
        <v>127</v>
      </c>
      <c r="B40" s="27" t="s">
        <v>128</v>
      </c>
      <c r="C40" s="11" t="s">
        <v>26</v>
      </c>
      <c r="D40" s="11" t="s">
        <v>27</v>
      </c>
      <c r="E40" s="13" t="s">
        <v>129</v>
      </c>
      <c r="F40" s="11" t="s">
        <v>63</v>
      </c>
      <c r="G40" s="46" t="s">
        <v>152</v>
      </c>
      <c r="H40" s="52">
        <v>8.3000000000000004E-2</v>
      </c>
      <c r="I40" s="53">
        <v>0.58499999999999996</v>
      </c>
      <c r="J40" s="52">
        <v>1.7999999999999999E-2</v>
      </c>
      <c r="K40" s="54">
        <v>2.1219999999999999</v>
      </c>
      <c r="L40" s="52">
        <v>6.5292307692307691E-2</v>
      </c>
      <c r="M40" s="56" t="s">
        <v>158</v>
      </c>
      <c r="N40" s="52" t="s">
        <v>158</v>
      </c>
      <c r="O40" s="56" t="s">
        <v>158</v>
      </c>
      <c r="P40" s="52" t="s">
        <v>158</v>
      </c>
      <c r="Q40" s="20"/>
      <c r="R40" s="5"/>
      <c r="S40" s="5"/>
      <c r="T40" s="5"/>
      <c r="U40" s="24"/>
      <c r="V40" s="30"/>
      <c r="W40" s="31"/>
      <c r="X40" s="28"/>
      <c r="Y40" s="29"/>
      <c r="Z40" s="29"/>
      <c r="AA40" s="25"/>
    </row>
    <row r="41" spans="1:28" x14ac:dyDescent="0.35">
      <c r="A41" s="22" t="s">
        <v>130</v>
      </c>
      <c r="B41" s="27" t="s">
        <v>131</v>
      </c>
      <c r="C41" s="11" t="s">
        <v>21</v>
      </c>
      <c r="D41" s="11" t="s">
        <v>22</v>
      </c>
      <c r="E41" s="13" t="s">
        <v>132</v>
      </c>
      <c r="F41" s="11" t="s">
        <v>133</v>
      </c>
      <c r="G41" s="46" t="s">
        <v>143</v>
      </c>
      <c r="H41" s="52">
        <v>0.33</v>
      </c>
      <c r="I41" s="53"/>
      <c r="J41" s="52"/>
      <c r="K41" s="54">
        <v>3.25</v>
      </c>
      <c r="L41" s="52">
        <v>4.8872180451127817E-2</v>
      </c>
      <c r="M41" s="56" t="s">
        <v>158</v>
      </c>
      <c r="N41" s="52" t="s">
        <v>158</v>
      </c>
      <c r="O41" s="56" t="s">
        <v>158</v>
      </c>
      <c r="P41" s="52" t="s">
        <v>158</v>
      </c>
      <c r="Q41" s="20"/>
      <c r="S41" s="5"/>
      <c r="T41" s="5"/>
      <c r="U41" s="24"/>
      <c r="V41" s="30"/>
      <c r="W41" s="31"/>
      <c r="X41" s="28"/>
      <c r="Y41" s="29"/>
      <c r="Z41" s="29"/>
      <c r="AA41" s="25"/>
    </row>
    <row r="42" spans="1:28" x14ac:dyDescent="0.35">
      <c r="A42" s="22" t="s">
        <v>134</v>
      </c>
      <c r="B42" s="27" t="s">
        <v>135</v>
      </c>
      <c r="C42" s="11" t="s">
        <v>21</v>
      </c>
      <c r="D42" s="11" t="s">
        <v>22</v>
      </c>
      <c r="E42" s="13" t="s">
        <v>136</v>
      </c>
      <c r="F42" s="11" t="s">
        <v>137</v>
      </c>
      <c r="G42" s="46" t="s">
        <v>144</v>
      </c>
      <c r="H42" s="52">
        <v>3.3000000000000002E-2</v>
      </c>
      <c r="I42" s="53"/>
      <c r="J42" s="52"/>
      <c r="K42" s="54">
        <v>1.55</v>
      </c>
      <c r="L42" s="52" t="s">
        <v>158</v>
      </c>
      <c r="M42" s="56" t="s">
        <v>158</v>
      </c>
      <c r="N42" s="52" t="s">
        <v>158</v>
      </c>
      <c r="O42" s="56" t="s">
        <v>158</v>
      </c>
      <c r="P42" s="52" t="s">
        <v>158</v>
      </c>
      <c r="Q42" s="19"/>
      <c r="S42" s="5"/>
      <c r="T42" s="5"/>
      <c r="U42" s="24"/>
      <c r="V42" s="30"/>
      <c r="W42" s="31"/>
      <c r="X42" s="28"/>
      <c r="Y42" s="29"/>
      <c r="Z42" s="29"/>
      <c r="AA42" s="25"/>
    </row>
    <row r="43" spans="1:28" ht="15" thickBot="1" x14ac:dyDescent="0.4">
      <c r="A43" s="36"/>
      <c r="B43" s="36"/>
      <c r="C43" s="20"/>
      <c r="D43" s="2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9"/>
      <c r="S43" s="5"/>
      <c r="T43" s="5"/>
      <c r="U43" s="24"/>
      <c r="V43" s="30"/>
      <c r="W43" s="31"/>
      <c r="X43" s="28"/>
      <c r="Y43" s="29"/>
      <c r="Z43" s="29"/>
      <c r="AA43" s="25"/>
    </row>
    <row r="44" spans="1:28" ht="15" thickBot="1" x14ac:dyDescent="0.4">
      <c r="A44" s="57" t="s">
        <v>138</v>
      </c>
      <c r="B44" s="58"/>
      <c r="C44" s="59"/>
      <c r="D44" s="59"/>
      <c r="E44" s="60"/>
      <c r="F44" s="60"/>
      <c r="G44" s="60"/>
      <c r="H44" s="61">
        <f>AVERAGE(H8:H43)</f>
        <v>5.9485714285714281E-2</v>
      </c>
      <c r="I44" s="61"/>
      <c r="J44" s="63"/>
      <c r="K44" s="62"/>
      <c r="L44" s="63">
        <f>AVERAGE(L8:L43)</f>
        <v>4.4314655700354338E-2</v>
      </c>
      <c r="M44" s="62"/>
      <c r="N44" s="63">
        <f>AVERAGE(N8:N43)</f>
        <v>3.9756714827418119E-2</v>
      </c>
      <c r="O44" s="62"/>
      <c r="P44" s="63">
        <f>AVERAGE(P8:P43)</f>
        <v>3.1533405195815975E-2</v>
      </c>
      <c r="Q44" s="5"/>
      <c r="S44" s="5"/>
      <c r="T44" s="5"/>
      <c r="U44" s="24"/>
      <c r="V44" s="30"/>
      <c r="W44" s="31"/>
      <c r="X44" s="28"/>
      <c r="Y44" s="29"/>
      <c r="Z44" s="29"/>
      <c r="AA44" s="25"/>
    </row>
    <row r="45" spans="1:28" x14ac:dyDescent="0.35">
      <c r="A45" s="44"/>
      <c r="Q45" s="5"/>
      <c r="S45" s="5"/>
      <c r="T45" s="5"/>
      <c r="U45" s="5"/>
      <c r="V45" s="5"/>
      <c r="W45" s="31"/>
      <c r="X45" s="5"/>
      <c r="Y45" s="29"/>
      <c r="Z45" s="29"/>
      <c r="AA45" s="25"/>
    </row>
    <row r="46" spans="1:28" x14ac:dyDescent="0.35">
      <c r="A46" s="45"/>
      <c r="Q46" s="5"/>
      <c r="S46" s="5"/>
      <c r="T46" s="5"/>
      <c r="U46" s="5"/>
      <c r="V46" s="5"/>
      <c r="W46" s="31"/>
      <c r="X46" s="37"/>
      <c r="Y46" s="5"/>
      <c r="Z46" s="29"/>
      <c r="AA46" s="25"/>
    </row>
    <row r="47" spans="1:28" x14ac:dyDescent="0.35">
      <c r="S47" s="5"/>
      <c r="T47" s="5"/>
      <c r="U47" s="5"/>
      <c r="V47" s="5"/>
      <c r="W47" s="5"/>
      <c r="X47" s="5"/>
      <c r="Y47" s="31"/>
      <c r="Z47" s="5"/>
      <c r="AA47" s="5"/>
    </row>
    <row r="48" spans="1:28" x14ac:dyDescent="0.35">
      <c r="B48" s="36"/>
      <c r="C48" s="20"/>
      <c r="D48" s="20"/>
      <c r="E48" s="5"/>
      <c r="F48" s="39"/>
      <c r="G48" s="5"/>
      <c r="H48" s="5"/>
      <c r="I48" s="5"/>
      <c r="J48" s="5"/>
      <c r="K48" s="5"/>
      <c r="L48" s="5"/>
      <c r="M48" s="5"/>
      <c r="N48" s="5"/>
      <c r="S48" s="5"/>
      <c r="T48" s="5"/>
      <c r="U48" s="5"/>
      <c r="V48" s="5"/>
      <c r="W48" s="5"/>
      <c r="X48" s="5"/>
      <c r="Y48" s="5"/>
      <c r="Z48" s="37"/>
      <c r="AA48" s="5"/>
      <c r="AB48" t="s">
        <v>138</v>
      </c>
    </row>
    <row r="49" spans="2:27" x14ac:dyDescent="0.35">
      <c r="B49" s="36"/>
      <c r="C49" s="20"/>
      <c r="D49" s="20"/>
      <c r="E49" s="5"/>
      <c r="F49" s="39"/>
      <c r="G49" s="5"/>
      <c r="H49" s="5"/>
      <c r="I49" s="5"/>
      <c r="J49" s="5"/>
      <c r="K49" s="5"/>
      <c r="L49" s="5"/>
      <c r="M49" s="5"/>
      <c r="N49" s="39"/>
      <c r="S49" s="5"/>
      <c r="T49" s="5"/>
      <c r="U49" s="5"/>
      <c r="V49" s="5"/>
      <c r="W49" s="5"/>
      <c r="X49" s="5"/>
      <c r="Y49" s="5"/>
      <c r="Z49" s="5"/>
      <c r="AA49" s="5"/>
    </row>
    <row r="50" spans="2:27" x14ac:dyDescent="0.35">
      <c r="B50" s="36"/>
      <c r="C50" s="20"/>
      <c r="D50" s="20"/>
      <c r="E50" s="5"/>
      <c r="F50" s="39"/>
      <c r="G50" s="5"/>
      <c r="H50" s="5"/>
      <c r="I50" s="5"/>
      <c r="J50" s="5"/>
      <c r="K50" s="5"/>
      <c r="L50" s="5"/>
      <c r="M50" s="5"/>
      <c r="N50" s="5"/>
      <c r="S50" s="5"/>
      <c r="T50" s="5"/>
      <c r="U50" s="5"/>
      <c r="V50" s="5"/>
      <c r="W50" s="5"/>
      <c r="X50" s="5"/>
      <c r="Y50" s="5"/>
      <c r="Z50" s="29"/>
      <c r="AA50" s="5"/>
    </row>
    <row r="51" spans="2:27" x14ac:dyDescent="0.35">
      <c r="B51" s="36"/>
      <c r="C51" s="20"/>
      <c r="D51" s="36"/>
      <c r="E51" s="5"/>
      <c r="F51" s="39"/>
      <c r="G51" s="5"/>
      <c r="H51" s="5"/>
      <c r="I51" s="5"/>
      <c r="J51" s="5"/>
      <c r="K51" s="5"/>
      <c r="L51" s="5"/>
      <c r="M51" s="5"/>
      <c r="N51" s="39"/>
      <c r="S51" s="5"/>
      <c r="T51" s="5"/>
      <c r="U51" s="5"/>
      <c r="V51" s="5"/>
      <c r="W51" s="5"/>
      <c r="X51" s="5"/>
      <c r="Y51" s="5"/>
      <c r="Z51" s="5"/>
      <c r="AA51" s="5"/>
    </row>
    <row r="52" spans="2:27" x14ac:dyDescent="0.35">
      <c r="B52" s="36"/>
      <c r="C52" s="20"/>
      <c r="D52" s="36"/>
      <c r="E52" s="5"/>
      <c r="F52" s="39"/>
      <c r="G52" s="5"/>
      <c r="H52" s="5"/>
      <c r="I52" s="5"/>
      <c r="J52" s="5"/>
      <c r="K52" s="5"/>
      <c r="L52" s="5"/>
      <c r="M52" s="5"/>
      <c r="N52" s="39"/>
      <c r="S52" s="5"/>
      <c r="T52" s="5"/>
      <c r="U52" s="5"/>
      <c r="V52" s="5"/>
      <c r="W52" s="5"/>
      <c r="X52" s="5"/>
      <c r="Y52" s="5"/>
      <c r="Z52" s="5"/>
      <c r="AA52" s="5"/>
    </row>
    <row r="53" spans="2:27" x14ac:dyDescent="0.35">
      <c r="S53" s="38"/>
      <c r="T53" s="38"/>
      <c r="U53" s="5"/>
      <c r="V53" s="5"/>
      <c r="W53" s="39"/>
      <c r="X53" s="5"/>
      <c r="Y53" s="5"/>
      <c r="Z53" s="5"/>
      <c r="AA53" s="5"/>
    </row>
    <row r="54" spans="2:27" x14ac:dyDescent="0.35">
      <c r="S54" s="5"/>
      <c r="T54" s="5"/>
      <c r="U54" s="5"/>
      <c r="V54" s="5"/>
      <c r="W54" s="5"/>
      <c r="X54" s="5"/>
      <c r="Y54" s="5"/>
      <c r="Z54" s="5"/>
      <c r="AA54" s="5"/>
    </row>
    <row r="55" spans="2:27" x14ac:dyDescent="0.35">
      <c r="S55" s="5"/>
      <c r="T55" s="5"/>
      <c r="U55" s="5"/>
      <c r="V55" s="5"/>
      <c r="W55" s="5"/>
      <c r="X55" s="5"/>
      <c r="Y55" s="5"/>
      <c r="Z55" s="5"/>
      <c r="AA55" s="5"/>
    </row>
    <row r="56" spans="2:27" x14ac:dyDescent="0.35">
      <c r="Y56" s="5"/>
      <c r="Z56" s="5"/>
      <c r="AA56" s="5"/>
    </row>
    <row r="57" spans="2:27" x14ac:dyDescent="0.35">
      <c r="Z57" s="5"/>
      <c r="AA57" s="5"/>
    </row>
  </sheetData>
  <hyperlinks>
    <hyperlink ref="A18" r:id="rId1"/>
    <hyperlink ref="A20" r:id="rId2"/>
    <hyperlink ref="A29" r:id="rId3"/>
    <hyperlink ref="A34" r:id="rId4"/>
    <hyperlink ref="A40" r:id="rId5"/>
    <hyperlink ref="A24" r:id="rId6"/>
    <hyperlink ref="A12" r:id="rId7"/>
    <hyperlink ref="A30" r:id="rId8"/>
    <hyperlink ref="A28" r:id="rId9"/>
    <hyperlink ref="A17" r:id="rId10"/>
    <hyperlink ref="A42" r:id="rId11"/>
    <hyperlink ref="A22" r:id="rId12"/>
    <hyperlink ref="A8" r:id="rId13"/>
    <hyperlink ref="A39" r:id="rId14"/>
    <hyperlink ref="A14" r:id="rId15"/>
    <hyperlink ref="A41" r:id="rId16"/>
    <hyperlink ref="A15" r:id="rId17"/>
    <hyperlink ref="A26" r:id="rId18"/>
    <hyperlink ref="A35" r:id="rId19"/>
    <hyperlink ref="A33" r:id="rId20"/>
    <hyperlink ref="A38" r:id="rId21"/>
    <hyperlink ref="A21" r:id="rId22"/>
    <hyperlink ref="A31" r:id="rId23"/>
    <hyperlink ref="A16" r:id="rId24"/>
    <hyperlink ref="A32" r:id="rId25"/>
    <hyperlink ref="A27" r:id="rId26" location="Dividenden- historie"/>
    <hyperlink ref="A19" r:id="rId27"/>
    <hyperlink ref="A10" r:id="rId28"/>
    <hyperlink ref="A13" r:id="rId29"/>
    <hyperlink ref="A36" r:id="rId30"/>
    <hyperlink ref="A11" r:id="rId31"/>
    <hyperlink ref="A37" r:id="rId32"/>
    <hyperlink ref="A25" r:id="rId33" location="vanity-aHR0cDovL3d3dy5zaGVsbC5jb20vZ2xvYmFsL2Fib3V0c2hlbGwvaW52ZXN0b3IvZGl2aWRlbmQtaW5mb3JtYXRpb24vaGlzdG9yaWNhbC1wYXltZW50cy5odG1s"/>
    <hyperlink ref="A9" r:id="rId34"/>
    <hyperlink ref="A23" r:id="rId35"/>
  </hyperlinks>
  <pageMargins left="0.7" right="0.7" top="0.78740157499999996" bottom="0.78740157499999996" header="0.3" footer="0.3"/>
  <drawing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workbookViewId="0">
      <selection activeCell="H29" sqref="H29"/>
    </sheetView>
  </sheetViews>
  <sheetFormatPr baseColWidth="10" defaultRowHeight="14.5" x14ac:dyDescent="0.35"/>
  <cols>
    <col min="1" max="1" width="22.6328125" customWidth="1"/>
    <col min="2" max="2" width="13.7265625" customWidth="1"/>
    <col min="3" max="3" width="10.7265625" customWidth="1"/>
    <col min="4" max="4" width="4.7265625" customWidth="1"/>
    <col min="5" max="5" width="7.7265625" customWidth="1"/>
    <col min="6" max="6" width="15.6328125" customWidth="1"/>
    <col min="7" max="24" width="6.7265625" customWidth="1"/>
    <col min="25" max="25" width="7.7265625" customWidth="1"/>
    <col min="26" max="26" width="6.7265625" customWidth="1"/>
    <col min="27" max="28" width="7.7265625" customWidth="1"/>
    <col min="257" max="257" width="17.7265625" customWidth="1"/>
    <col min="258" max="258" width="13.7265625" customWidth="1"/>
    <col min="259" max="259" width="10.7265625" customWidth="1"/>
    <col min="260" max="260" width="4.7265625" customWidth="1"/>
    <col min="261" max="261" width="7.7265625" customWidth="1"/>
    <col min="262" max="262" width="15.6328125" customWidth="1"/>
    <col min="263" max="280" width="6.7265625" customWidth="1"/>
    <col min="281" max="281" width="7.7265625" customWidth="1"/>
    <col min="282" max="282" width="6.7265625" customWidth="1"/>
    <col min="283" max="284" width="7.7265625" customWidth="1"/>
    <col min="513" max="513" width="17.7265625" customWidth="1"/>
    <col min="514" max="514" width="13.7265625" customWidth="1"/>
    <col min="515" max="515" width="10.7265625" customWidth="1"/>
    <col min="516" max="516" width="4.7265625" customWidth="1"/>
    <col min="517" max="517" width="7.7265625" customWidth="1"/>
    <col min="518" max="518" width="15.6328125" customWidth="1"/>
    <col min="519" max="536" width="6.7265625" customWidth="1"/>
    <col min="537" max="537" width="7.7265625" customWidth="1"/>
    <col min="538" max="538" width="6.7265625" customWidth="1"/>
    <col min="539" max="540" width="7.7265625" customWidth="1"/>
    <col min="769" max="769" width="17.7265625" customWidth="1"/>
    <col min="770" max="770" width="13.7265625" customWidth="1"/>
    <col min="771" max="771" width="10.7265625" customWidth="1"/>
    <col min="772" max="772" width="4.7265625" customWidth="1"/>
    <col min="773" max="773" width="7.7265625" customWidth="1"/>
    <col min="774" max="774" width="15.6328125" customWidth="1"/>
    <col min="775" max="792" width="6.7265625" customWidth="1"/>
    <col min="793" max="793" width="7.7265625" customWidth="1"/>
    <col min="794" max="794" width="6.7265625" customWidth="1"/>
    <col min="795" max="796" width="7.7265625" customWidth="1"/>
    <col min="1025" max="1025" width="17.7265625" customWidth="1"/>
    <col min="1026" max="1026" width="13.7265625" customWidth="1"/>
    <col min="1027" max="1027" width="10.7265625" customWidth="1"/>
    <col min="1028" max="1028" width="4.7265625" customWidth="1"/>
    <col min="1029" max="1029" width="7.7265625" customWidth="1"/>
    <col min="1030" max="1030" width="15.6328125" customWidth="1"/>
    <col min="1031" max="1048" width="6.7265625" customWidth="1"/>
    <col min="1049" max="1049" width="7.7265625" customWidth="1"/>
    <col min="1050" max="1050" width="6.7265625" customWidth="1"/>
    <col min="1051" max="1052" width="7.7265625" customWidth="1"/>
    <col min="1281" max="1281" width="17.7265625" customWidth="1"/>
    <col min="1282" max="1282" width="13.7265625" customWidth="1"/>
    <col min="1283" max="1283" width="10.7265625" customWidth="1"/>
    <col min="1284" max="1284" width="4.7265625" customWidth="1"/>
    <col min="1285" max="1285" width="7.7265625" customWidth="1"/>
    <col min="1286" max="1286" width="15.6328125" customWidth="1"/>
    <col min="1287" max="1304" width="6.7265625" customWidth="1"/>
    <col min="1305" max="1305" width="7.7265625" customWidth="1"/>
    <col min="1306" max="1306" width="6.7265625" customWidth="1"/>
    <col min="1307" max="1308" width="7.7265625" customWidth="1"/>
    <col min="1537" max="1537" width="17.7265625" customWidth="1"/>
    <col min="1538" max="1538" width="13.7265625" customWidth="1"/>
    <col min="1539" max="1539" width="10.7265625" customWidth="1"/>
    <col min="1540" max="1540" width="4.7265625" customWidth="1"/>
    <col min="1541" max="1541" width="7.7265625" customWidth="1"/>
    <col min="1542" max="1542" width="15.6328125" customWidth="1"/>
    <col min="1543" max="1560" width="6.7265625" customWidth="1"/>
    <col min="1561" max="1561" width="7.7265625" customWidth="1"/>
    <col min="1562" max="1562" width="6.7265625" customWidth="1"/>
    <col min="1563" max="1564" width="7.7265625" customWidth="1"/>
    <col min="1793" max="1793" width="17.7265625" customWidth="1"/>
    <col min="1794" max="1794" width="13.7265625" customWidth="1"/>
    <col min="1795" max="1795" width="10.7265625" customWidth="1"/>
    <col min="1796" max="1796" width="4.7265625" customWidth="1"/>
    <col min="1797" max="1797" width="7.7265625" customWidth="1"/>
    <col min="1798" max="1798" width="15.6328125" customWidth="1"/>
    <col min="1799" max="1816" width="6.7265625" customWidth="1"/>
    <col min="1817" max="1817" width="7.7265625" customWidth="1"/>
    <col min="1818" max="1818" width="6.7265625" customWidth="1"/>
    <col min="1819" max="1820" width="7.7265625" customWidth="1"/>
    <col min="2049" max="2049" width="17.7265625" customWidth="1"/>
    <col min="2050" max="2050" width="13.7265625" customWidth="1"/>
    <col min="2051" max="2051" width="10.7265625" customWidth="1"/>
    <col min="2052" max="2052" width="4.7265625" customWidth="1"/>
    <col min="2053" max="2053" width="7.7265625" customWidth="1"/>
    <col min="2054" max="2054" width="15.6328125" customWidth="1"/>
    <col min="2055" max="2072" width="6.7265625" customWidth="1"/>
    <col min="2073" max="2073" width="7.7265625" customWidth="1"/>
    <col min="2074" max="2074" width="6.7265625" customWidth="1"/>
    <col min="2075" max="2076" width="7.7265625" customWidth="1"/>
    <col min="2305" max="2305" width="17.7265625" customWidth="1"/>
    <col min="2306" max="2306" width="13.7265625" customWidth="1"/>
    <col min="2307" max="2307" width="10.7265625" customWidth="1"/>
    <col min="2308" max="2308" width="4.7265625" customWidth="1"/>
    <col min="2309" max="2309" width="7.7265625" customWidth="1"/>
    <col min="2310" max="2310" width="15.6328125" customWidth="1"/>
    <col min="2311" max="2328" width="6.7265625" customWidth="1"/>
    <col min="2329" max="2329" width="7.7265625" customWidth="1"/>
    <col min="2330" max="2330" width="6.7265625" customWidth="1"/>
    <col min="2331" max="2332" width="7.7265625" customWidth="1"/>
    <col min="2561" max="2561" width="17.7265625" customWidth="1"/>
    <col min="2562" max="2562" width="13.7265625" customWidth="1"/>
    <col min="2563" max="2563" width="10.7265625" customWidth="1"/>
    <col min="2564" max="2564" width="4.7265625" customWidth="1"/>
    <col min="2565" max="2565" width="7.7265625" customWidth="1"/>
    <col min="2566" max="2566" width="15.6328125" customWidth="1"/>
    <col min="2567" max="2584" width="6.7265625" customWidth="1"/>
    <col min="2585" max="2585" width="7.7265625" customWidth="1"/>
    <col min="2586" max="2586" width="6.7265625" customWidth="1"/>
    <col min="2587" max="2588" width="7.7265625" customWidth="1"/>
    <col min="2817" max="2817" width="17.7265625" customWidth="1"/>
    <col min="2818" max="2818" width="13.7265625" customWidth="1"/>
    <col min="2819" max="2819" width="10.7265625" customWidth="1"/>
    <col min="2820" max="2820" width="4.7265625" customWidth="1"/>
    <col min="2821" max="2821" width="7.7265625" customWidth="1"/>
    <col min="2822" max="2822" width="15.6328125" customWidth="1"/>
    <col min="2823" max="2840" width="6.7265625" customWidth="1"/>
    <col min="2841" max="2841" width="7.7265625" customWidth="1"/>
    <col min="2842" max="2842" width="6.7265625" customWidth="1"/>
    <col min="2843" max="2844" width="7.7265625" customWidth="1"/>
    <col min="3073" max="3073" width="17.7265625" customWidth="1"/>
    <col min="3074" max="3074" width="13.7265625" customWidth="1"/>
    <col min="3075" max="3075" width="10.7265625" customWidth="1"/>
    <col min="3076" max="3076" width="4.7265625" customWidth="1"/>
    <col min="3077" max="3077" width="7.7265625" customWidth="1"/>
    <col min="3078" max="3078" width="15.6328125" customWidth="1"/>
    <col min="3079" max="3096" width="6.7265625" customWidth="1"/>
    <col min="3097" max="3097" width="7.7265625" customWidth="1"/>
    <col min="3098" max="3098" width="6.7265625" customWidth="1"/>
    <col min="3099" max="3100" width="7.7265625" customWidth="1"/>
    <col min="3329" max="3329" width="17.7265625" customWidth="1"/>
    <col min="3330" max="3330" width="13.7265625" customWidth="1"/>
    <col min="3331" max="3331" width="10.7265625" customWidth="1"/>
    <col min="3332" max="3332" width="4.7265625" customWidth="1"/>
    <col min="3333" max="3333" width="7.7265625" customWidth="1"/>
    <col min="3334" max="3334" width="15.6328125" customWidth="1"/>
    <col min="3335" max="3352" width="6.7265625" customWidth="1"/>
    <col min="3353" max="3353" width="7.7265625" customWidth="1"/>
    <col min="3354" max="3354" width="6.7265625" customWidth="1"/>
    <col min="3355" max="3356" width="7.7265625" customWidth="1"/>
    <col min="3585" max="3585" width="17.7265625" customWidth="1"/>
    <col min="3586" max="3586" width="13.7265625" customWidth="1"/>
    <col min="3587" max="3587" width="10.7265625" customWidth="1"/>
    <col min="3588" max="3588" width="4.7265625" customWidth="1"/>
    <col min="3589" max="3589" width="7.7265625" customWidth="1"/>
    <col min="3590" max="3590" width="15.6328125" customWidth="1"/>
    <col min="3591" max="3608" width="6.7265625" customWidth="1"/>
    <col min="3609" max="3609" width="7.7265625" customWidth="1"/>
    <col min="3610" max="3610" width="6.7265625" customWidth="1"/>
    <col min="3611" max="3612" width="7.7265625" customWidth="1"/>
    <col min="3841" max="3841" width="17.7265625" customWidth="1"/>
    <col min="3842" max="3842" width="13.7265625" customWidth="1"/>
    <col min="3843" max="3843" width="10.7265625" customWidth="1"/>
    <col min="3844" max="3844" width="4.7265625" customWidth="1"/>
    <col min="3845" max="3845" width="7.7265625" customWidth="1"/>
    <col min="3846" max="3846" width="15.6328125" customWidth="1"/>
    <col min="3847" max="3864" width="6.7265625" customWidth="1"/>
    <col min="3865" max="3865" width="7.7265625" customWidth="1"/>
    <col min="3866" max="3866" width="6.7265625" customWidth="1"/>
    <col min="3867" max="3868" width="7.7265625" customWidth="1"/>
    <col min="4097" max="4097" width="17.7265625" customWidth="1"/>
    <col min="4098" max="4098" width="13.7265625" customWidth="1"/>
    <col min="4099" max="4099" width="10.7265625" customWidth="1"/>
    <col min="4100" max="4100" width="4.7265625" customWidth="1"/>
    <col min="4101" max="4101" width="7.7265625" customWidth="1"/>
    <col min="4102" max="4102" width="15.6328125" customWidth="1"/>
    <col min="4103" max="4120" width="6.7265625" customWidth="1"/>
    <col min="4121" max="4121" width="7.7265625" customWidth="1"/>
    <col min="4122" max="4122" width="6.7265625" customWidth="1"/>
    <col min="4123" max="4124" width="7.7265625" customWidth="1"/>
    <col min="4353" max="4353" width="17.7265625" customWidth="1"/>
    <col min="4354" max="4354" width="13.7265625" customWidth="1"/>
    <col min="4355" max="4355" width="10.7265625" customWidth="1"/>
    <col min="4356" max="4356" width="4.7265625" customWidth="1"/>
    <col min="4357" max="4357" width="7.7265625" customWidth="1"/>
    <col min="4358" max="4358" width="15.6328125" customWidth="1"/>
    <col min="4359" max="4376" width="6.7265625" customWidth="1"/>
    <col min="4377" max="4377" width="7.7265625" customWidth="1"/>
    <col min="4378" max="4378" width="6.7265625" customWidth="1"/>
    <col min="4379" max="4380" width="7.7265625" customWidth="1"/>
    <col min="4609" max="4609" width="17.7265625" customWidth="1"/>
    <col min="4610" max="4610" width="13.7265625" customWidth="1"/>
    <col min="4611" max="4611" width="10.7265625" customWidth="1"/>
    <col min="4612" max="4612" width="4.7265625" customWidth="1"/>
    <col min="4613" max="4613" width="7.7265625" customWidth="1"/>
    <col min="4614" max="4614" width="15.6328125" customWidth="1"/>
    <col min="4615" max="4632" width="6.7265625" customWidth="1"/>
    <col min="4633" max="4633" width="7.7265625" customWidth="1"/>
    <col min="4634" max="4634" width="6.7265625" customWidth="1"/>
    <col min="4635" max="4636" width="7.7265625" customWidth="1"/>
    <col min="4865" max="4865" width="17.7265625" customWidth="1"/>
    <col min="4866" max="4866" width="13.7265625" customWidth="1"/>
    <col min="4867" max="4867" width="10.7265625" customWidth="1"/>
    <col min="4868" max="4868" width="4.7265625" customWidth="1"/>
    <col min="4869" max="4869" width="7.7265625" customWidth="1"/>
    <col min="4870" max="4870" width="15.6328125" customWidth="1"/>
    <col min="4871" max="4888" width="6.7265625" customWidth="1"/>
    <col min="4889" max="4889" width="7.7265625" customWidth="1"/>
    <col min="4890" max="4890" width="6.7265625" customWidth="1"/>
    <col min="4891" max="4892" width="7.7265625" customWidth="1"/>
    <col min="5121" max="5121" width="17.7265625" customWidth="1"/>
    <col min="5122" max="5122" width="13.7265625" customWidth="1"/>
    <col min="5123" max="5123" width="10.7265625" customWidth="1"/>
    <col min="5124" max="5124" width="4.7265625" customWidth="1"/>
    <col min="5125" max="5125" width="7.7265625" customWidth="1"/>
    <col min="5126" max="5126" width="15.6328125" customWidth="1"/>
    <col min="5127" max="5144" width="6.7265625" customWidth="1"/>
    <col min="5145" max="5145" width="7.7265625" customWidth="1"/>
    <col min="5146" max="5146" width="6.7265625" customWidth="1"/>
    <col min="5147" max="5148" width="7.7265625" customWidth="1"/>
    <col min="5377" max="5377" width="17.7265625" customWidth="1"/>
    <col min="5378" max="5378" width="13.7265625" customWidth="1"/>
    <col min="5379" max="5379" width="10.7265625" customWidth="1"/>
    <col min="5380" max="5380" width="4.7265625" customWidth="1"/>
    <col min="5381" max="5381" width="7.7265625" customWidth="1"/>
    <col min="5382" max="5382" width="15.6328125" customWidth="1"/>
    <col min="5383" max="5400" width="6.7265625" customWidth="1"/>
    <col min="5401" max="5401" width="7.7265625" customWidth="1"/>
    <col min="5402" max="5402" width="6.7265625" customWidth="1"/>
    <col min="5403" max="5404" width="7.7265625" customWidth="1"/>
    <col min="5633" max="5633" width="17.7265625" customWidth="1"/>
    <col min="5634" max="5634" width="13.7265625" customWidth="1"/>
    <col min="5635" max="5635" width="10.7265625" customWidth="1"/>
    <col min="5636" max="5636" width="4.7265625" customWidth="1"/>
    <col min="5637" max="5637" width="7.7265625" customWidth="1"/>
    <col min="5638" max="5638" width="15.6328125" customWidth="1"/>
    <col min="5639" max="5656" width="6.7265625" customWidth="1"/>
    <col min="5657" max="5657" width="7.7265625" customWidth="1"/>
    <col min="5658" max="5658" width="6.7265625" customWidth="1"/>
    <col min="5659" max="5660" width="7.7265625" customWidth="1"/>
    <col min="5889" max="5889" width="17.7265625" customWidth="1"/>
    <col min="5890" max="5890" width="13.7265625" customWidth="1"/>
    <col min="5891" max="5891" width="10.7265625" customWidth="1"/>
    <col min="5892" max="5892" width="4.7265625" customWidth="1"/>
    <col min="5893" max="5893" width="7.7265625" customWidth="1"/>
    <col min="5894" max="5894" width="15.6328125" customWidth="1"/>
    <col min="5895" max="5912" width="6.7265625" customWidth="1"/>
    <col min="5913" max="5913" width="7.7265625" customWidth="1"/>
    <col min="5914" max="5914" width="6.7265625" customWidth="1"/>
    <col min="5915" max="5916" width="7.7265625" customWidth="1"/>
    <col min="6145" max="6145" width="17.7265625" customWidth="1"/>
    <col min="6146" max="6146" width="13.7265625" customWidth="1"/>
    <col min="6147" max="6147" width="10.7265625" customWidth="1"/>
    <col min="6148" max="6148" width="4.7265625" customWidth="1"/>
    <col min="6149" max="6149" width="7.7265625" customWidth="1"/>
    <col min="6150" max="6150" width="15.6328125" customWidth="1"/>
    <col min="6151" max="6168" width="6.7265625" customWidth="1"/>
    <col min="6169" max="6169" width="7.7265625" customWidth="1"/>
    <col min="6170" max="6170" width="6.7265625" customWidth="1"/>
    <col min="6171" max="6172" width="7.7265625" customWidth="1"/>
    <col min="6401" max="6401" width="17.7265625" customWidth="1"/>
    <col min="6402" max="6402" width="13.7265625" customWidth="1"/>
    <col min="6403" max="6403" width="10.7265625" customWidth="1"/>
    <col min="6404" max="6404" width="4.7265625" customWidth="1"/>
    <col min="6405" max="6405" width="7.7265625" customWidth="1"/>
    <col min="6406" max="6406" width="15.6328125" customWidth="1"/>
    <col min="6407" max="6424" width="6.7265625" customWidth="1"/>
    <col min="6425" max="6425" width="7.7265625" customWidth="1"/>
    <col min="6426" max="6426" width="6.7265625" customWidth="1"/>
    <col min="6427" max="6428" width="7.7265625" customWidth="1"/>
    <col min="6657" max="6657" width="17.7265625" customWidth="1"/>
    <col min="6658" max="6658" width="13.7265625" customWidth="1"/>
    <col min="6659" max="6659" width="10.7265625" customWidth="1"/>
    <col min="6660" max="6660" width="4.7265625" customWidth="1"/>
    <col min="6661" max="6661" width="7.7265625" customWidth="1"/>
    <col min="6662" max="6662" width="15.6328125" customWidth="1"/>
    <col min="6663" max="6680" width="6.7265625" customWidth="1"/>
    <col min="6681" max="6681" width="7.7265625" customWidth="1"/>
    <col min="6682" max="6682" width="6.7265625" customWidth="1"/>
    <col min="6683" max="6684" width="7.7265625" customWidth="1"/>
    <col min="6913" max="6913" width="17.7265625" customWidth="1"/>
    <col min="6914" max="6914" width="13.7265625" customWidth="1"/>
    <col min="6915" max="6915" width="10.7265625" customWidth="1"/>
    <col min="6916" max="6916" width="4.7265625" customWidth="1"/>
    <col min="6917" max="6917" width="7.7265625" customWidth="1"/>
    <col min="6918" max="6918" width="15.6328125" customWidth="1"/>
    <col min="6919" max="6936" width="6.7265625" customWidth="1"/>
    <col min="6937" max="6937" width="7.7265625" customWidth="1"/>
    <col min="6938" max="6938" width="6.7265625" customWidth="1"/>
    <col min="6939" max="6940" width="7.7265625" customWidth="1"/>
    <col min="7169" max="7169" width="17.7265625" customWidth="1"/>
    <col min="7170" max="7170" width="13.7265625" customWidth="1"/>
    <col min="7171" max="7171" width="10.7265625" customWidth="1"/>
    <col min="7172" max="7172" width="4.7265625" customWidth="1"/>
    <col min="7173" max="7173" width="7.7265625" customWidth="1"/>
    <col min="7174" max="7174" width="15.6328125" customWidth="1"/>
    <col min="7175" max="7192" width="6.7265625" customWidth="1"/>
    <col min="7193" max="7193" width="7.7265625" customWidth="1"/>
    <col min="7194" max="7194" width="6.7265625" customWidth="1"/>
    <col min="7195" max="7196" width="7.7265625" customWidth="1"/>
    <col min="7425" max="7425" width="17.7265625" customWidth="1"/>
    <col min="7426" max="7426" width="13.7265625" customWidth="1"/>
    <col min="7427" max="7427" width="10.7265625" customWidth="1"/>
    <col min="7428" max="7428" width="4.7265625" customWidth="1"/>
    <col min="7429" max="7429" width="7.7265625" customWidth="1"/>
    <col min="7430" max="7430" width="15.6328125" customWidth="1"/>
    <col min="7431" max="7448" width="6.7265625" customWidth="1"/>
    <col min="7449" max="7449" width="7.7265625" customWidth="1"/>
    <col min="7450" max="7450" width="6.7265625" customWidth="1"/>
    <col min="7451" max="7452" width="7.7265625" customWidth="1"/>
    <col min="7681" max="7681" width="17.7265625" customWidth="1"/>
    <col min="7682" max="7682" width="13.7265625" customWidth="1"/>
    <col min="7683" max="7683" width="10.7265625" customWidth="1"/>
    <col min="7684" max="7684" width="4.7265625" customWidth="1"/>
    <col min="7685" max="7685" width="7.7265625" customWidth="1"/>
    <col min="7686" max="7686" width="15.6328125" customWidth="1"/>
    <col min="7687" max="7704" width="6.7265625" customWidth="1"/>
    <col min="7705" max="7705" width="7.7265625" customWidth="1"/>
    <col min="7706" max="7706" width="6.7265625" customWidth="1"/>
    <col min="7707" max="7708" width="7.7265625" customWidth="1"/>
    <col min="7937" max="7937" width="17.7265625" customWidth="1"/>
    <col min="7938" max="7938" width="13.7265625" customWidth="1"/>
    <col min="7939" max="7939" width="10.7265625" customWidth="1"/>
    <col min="7940" max="7940" width="4.7265625" customWidth="1"/>
    <col min="7941" max="7941" width="7.7265625" customWidth="1"/>
    <col min="7942" max="7942" width="15.6328125" customWidth="1"/>
    <col min="7943" max="7960" width="6.7265625" customWidth="1"/>
    <col min="7961" max="7961" width="7.7265625" customWidth="1"/>
    <col min="7962" max="7962" width="6.7265625" customWidth="1"/>
    <col min="7963" max="7964" width="7.7265625" customWidth="1"/>
    <col min="8193" max="8193" width="17.7265625" customWidth="1"/>
    <col min="8194" max="8194" width="13.7265625" customWidth="1"/>
    <col min="8195" max="8195" width="10.7265625" customWidth="1"/>
    <col min="8196" max="8196" width="4.7265625" customWidth="1"/>
    <col min="8197" max="8197" width="7.7265625" customWidth="1"/>
    <col min="8198" max="8198" width="15.6328125" customWidth="1"/>
    <col min="8199" max="8216" width="6.7265625" customWidth="1"/>
    <col min="8217" max="8217" width="7.7265625" customWidth="1"/>
    <col min="8218" max="8218" width="6.7265625" customWidth="1"/>
    <col min="8219" max="8220" width="7.7265625" customWidth="1"/>
    <col min="8449" max="8449" width="17.7265625" customWidth="1"/>
    <col min="8450" max="8450" width="13.7265625" customWidth="1"/>
    <col min="8451" max="8451" width="10.7265625" customWidth="1"/>
    <col min="8452" max="8452" width="4.7265625" customWidth="1"/>
    <col min="8453" max="8453" width="7.7265625" customWidth="1"/>
    <col min="8454" max="8454" width="15.6328125" customWidth="1"/>
    <col min="8455" max="8472" width="6.7265625" customWidth="1"/>
    <col min="8473" max="8473" width="7.7265625" customWidth="1"/>
    <col min="8474" max="8474" width="6.7265625" customWidth="1"/>
    <col min="8475" max="8476" width="7.7265625" customWidth="1"/>
    <col min="8705" max="8705" width="17.7265625" customWidth="1"/>
    <col min="8706" max="8706" width="13.7265625" customWidth="1"/>
    <col min="8707" max="8707" width="10.7265625" customWidth="1"/>
    <col min="8708" max="8708" width="4.7265625" customWidth="1"/>
    <col min="8709" max="8709" width="7.7265625" customWidth="1"/>
    <col min="8710" max="8710" width="15.6328125" customWidth="1"/>
    <col min="8711" max="8728" width="6.7265625" customWidth="1"/>
    <col min="8729" max="8729" width="7.7265625" customWidth="1"/>
    <col min="8730" max="8730" width="6.7265625" customWidth="1"/>
    <col min="8731" max="8732" width="7.7265625" customWidth="1"/>
    <col min="8961" max="8961" width="17.7265625" customWidth="1"/>
    <col min="8962" max="8962" width="13.7265625" customWidth="1"/>
    <col min="8963" max="8963" width="10.7265625" customWidth="1"/>
    <col min="8964" max="8964" width="4.7265625" customWidth="1"/>
    <col min="8965" max="8965" width="7.7265625" customWidth="1"/>
    <col min="8966" max="8966" width="15.6328125" customWidth="1"/>
    <col min="8967" max="8984" width="6.7265625" customWidth="1"/>
    <col min="8985" max="8985" width="7.7265625" customWidth="1"/>
    <col min="8986" max="8986" width="6.7265625" customWidth="1"/>
    <col min="8987" max="8988" width="7.7265625" customWidth="1"/>
    <col min="9217" max="9217" width="17.7265625" customWidth="1"/>
    <col min="9218" max="9218" width="13.7265625" customWidth="1"/>
    <col min="9219" max="9219" width="10.7265625" customWidth="1"/>
    <col min="9220" max="9220" width="4.7265625" customWidth="1"/>
    <col min="9221" max="9221" width="7.7265625" customWidth="1"/>
    <col min="9222" max="9222" width="15.6328125" customWidth="1"/>
    <col min="9223" max="9240" width="6.7265625" customWidth="1"/>
    <col min="9241" max="9241" width="7.7265625" customWidth="1"/>
    <col min="9242" max="9242" width="6.7265625" customWidth="1"/>
    <col min="9243" max="9244" width="7.7265625" customWidth="1"/>
    <col min="9473" max="9473" width="17.7265625" customWidth="1"/>
    <col min="9474" max="9474" width="13.7265625" customWidth="1"/>
    <col min="9475" max="9475" width="10.7265625" customWidth="1"/>
    <col min="9476" max="9476" width="4.7265625" customWidth="1"/>
    <col min="9477" max="9477" width="7.7265625" customWidth="1"/>
    <col min="9478" max="9478" width="15.6328125" customWidth="1"/>
    <col min="9479" max="9496" width="6.7265625" customWidth="1"/>
    <col min="9497" max="9497" width="7.7265625" customWidth="1"/>
    <col min="9498" max="9498" width="6.7265625" customWidth="1"/>
    <col min="9499" max="9500" width="7.7265625" customWidth="1"/>
    <col min="9729" max="9729" width="17.7265625" customWidth="1"/>
    <col min="9730" max="9730" width="13.7265625" customWidth="1"/>
    <col min="9731" max="9731" width="10.7265625" customWidth="1"/>
    <col min="9732" max="9732" width="4.7265625" customWidth="1"/>
    <col min="9733" max="9733" width="7.7265625" customWidth="1"/>
    <col min="9734" max="9734" width="15.6328125" customWidth="1"/>
    <col min="9735" max="9752" width="6.7265625" customWidth="1"/>
    <col min="9753" max="9753" width="7.7265625" customWidth="1"/>
    <col min="9754" max="9754" width="6.7265625" customWidth="1"/>
    <col min="9755" max="9756" width="7.7265625" customWidth="1"/>
    <col min="9985" max="9985" width="17.7265625" customWidth="1"/>
    <col min="9986" max="9986" width="13.7265625" customWidth="1"/>
    <col min="9987" max="9987" width="10.7265625" customWidth="1"/>
    <col min="9988" max="9988" width="4.7265625" customWidth="1"/>
    <col min="9989" max="9989" width="7.7265625" customWidth="1"/>
    <col min="9990" max="9990" width="15.6328125" customWidth="1"/>
    <col min="9991" max="10008" width="6.7265625" customWidth="1"/>
    <col min="10009" max="10009" width="7.7265625" customWidth="1"/>
    <col min="10010" max="10010" width="6.7265625" customWidth="1"/>
    <col min="10011" max="10012" width="7.7265625" customWidth="1"/>
    <col min="10241" max="10241" width="17.7265625" customWidth="1"/>
    <col min="10242" max="10242" width="13.7265625" customWidth="1"/>
    <col min="10243" max="10243" width="10.7265625" customWidth="1"/>
    <col min="10244" max="10244" width="4.7265625" customWidth="1"/>
    <col min="10245" max="10245" width="7.7265625" customWidth="1"/>
    <col min="10246" max="10246" width="15.6328125" customWidth="1"/>
    <col min="10247" max="10264" width="6.7265625" customWidth="1"/>
    <col min="10265" max="10265" width="7.7265625" customWidth="1"/>
    <col min="10266" max="10266" width="6.7265625" customWidth="1"/>
    <col min="10267" max="10268" width="7.7265625" customWidth="1"/>
    <col min="10497" max="10497" width="17.7265625" customWidth="1"/>
    <col min="10498" max="10498" width="13.7265625" customWidth="1"/>
    <col min="10499" max="10499" width="10.7265625" customWidth="1"/>
    <col min="10500" max="10500" width="4.7265625" customWidth="1"/>
    <col min="10501" max="10501" width="7.7265625" customWidth="1"/>
    <col min="10502" max="10502" width="15.6328125" customWidth="1"/>
    <col min="10503" max="10520" width="6.7265625" customWidth="1"/>
    <col min="10521" max="10521" width="7.7265625" customWidth="1"/>
    <col min="10522" max="10522" width="6.7265625" customWidth="1"/>
    <col min="10523" max="10524" width="7.7265625" customWidth="1"/>
    <col min="10753" max="10753" width="17.7265625" customWidth="1"/>
    <col min="10754" max="10754" width="13.7265625" customWidth="1"/>
    <col min="10755" max="10755" width="10.7265625" customWidth="1"/>
    <col min="10756" max="10756" width="4.7265625" customWidth="1"/>
    <col min="10757" max="10757" width="7.7265625" customWidth="1"/>
    <col min="10758" max="10758" width="15.6328125" customWidth="1"/>
    <col min="10759" max="10776" width="6.7265625" customWidth="1"/>
    <col min="10777" max="10777" width="7.7265625" customWidth="1"/>
    <col min="10778" max="10778" width="6.7265625" customWidth="1"/>
    <col min="10779" max="10780" width="7.7265625" customWidth="1"/>
    <col min="11009" max="11009" width="17.7265625" customWidth="1"/>
    <col min="11010" max="11010" width="13.7265625" customWidth="1"/>
    <col min="11011" max="11011" width="10.7265625" customWidth="1"/>
    <col min="11012" max="11012" width="4.7265625" customWidth="1"/>
    <col min="11013" max="11013" width="7.7265625" customWidth="1"/>
    <col min="11014" max="11014" width="15.6328125" customWidth="1"/>
    <col min="11015" max="11032" width="6.7265625" customWidth="1"/>
    <col min="11033" max="11033" width="7.7265625" customWidth="1"/>
    <col min="11034" max="11034" width="6.7265625" customWidth="1"/>
    <col min="11035" max="11036" width="7.7265625" customWidth="1"/>
    <col min="11265" max="11265" width="17.7265625" customWidth="1"/>
    <col min="11266" max="11266" width="13.7265625" customWidth="1"/>
    <col min="11267" max="11267" width="10.7265625" customWidth="1"/>
    <col min="11268" max="11268" width="4.7265625" customWidth="1"/>
    <col min="11269" max="11269" width="7.7265625" customWidth="1"/>
    <col min="11270" max="11270" width="15.6328125" customWidth="1"/>
    <col min="11271" max="11288" width="6.7265625" customWidth="1"/>
    <col min="11289" max="11289" width="7.7265625" customWidth="1"/>
    <col min="11290" max="11290" width="6.7265625" customWidth="1"/>
    <col min="11291" max="11292" width="7.7265625" customWidth="1"/>
    <col min="11521" max="11521" width="17.7265625" customWidth="1"/>
    <col min="11522" max="11522" width="13.7265625" customWidth="1"/>
    <col min="11523" max="11523" width="10.7265625" customWidth="1"/>
    <col min="11524" max="11524" width="4.7265625" customWidth="1"/>
    <col min="11525" max="11525" width="7.7265625" customWidth="1"/>
    <col min="11526" max="11526" width="15.6328125" customWidth="1"/>
    <col min="11527" max="11544" width="6.7265625" customWidth="1"/>
    <col min="11545" max="11545" width="7.7265625" customWidth="1"/>
    <col min="11546" max="11546" width="6.7265625" customWidth="1"/>
    <col min="11547" max="11548" width="7.7265625" customWidth="1"/>
    <col min="11777" max="11777" width="17.7265625" customWidth="1"/>
    <col min="11778" max="11778" width="13.7265625" customWidth="1"/>
    <col min="11779" max="11779" width="10.7265625" customWidth="1"/>
    <col min="11780" max="11780" width="4.7265625" customWidth="1"/>
    <col min="11781" max="11781" width="7.7265625" customWidth="1"/>
    <col min="11782" max="11782" width="15.6328125" customWidth="1"/>
    <col min="11783" max="11800" width="6.7265625" customWidth="1"/>
    <col min="11801" max="11801" width="7.7265625" customWidth="1"/>
    <col min="11802" max="11802" width="6.7265625" customWidth="1"/>
    <col min="11803" max="11804" width="7.7265625" customWidth="1"/>
    <col min="12033" max="12033" width="17.7265625" customWidth="1"/>
    <col min="12034" max="12034" width="13.7265625" customWidth="1"/>
    <col min="12035" max="12035" width="10.7265625" customWidth="1"/>
    <col min="12036" max="12036" width="4.7265625" customWidth="1"/>
    <col min="12037" max="12037" width="7.7265625" customWidth="1"/>
    <col min="12038" max="12038" width="15.6328125" customWidth="1"/>
    <col min="12039" max="12056" width="6.7265625" customWidth="1"/>
    <col min="12057" max="12057" width="7.7265625" customWidth="1"/>
    <col min="12058" max="12058" width="6.7265625" customWidth="1"/>
    <col min="12059" max="12060" width="7.7265625" customWidth="1"/>
    <col min="12289" max="12289" width="17.7265625" customWidth="1"/>
    <col min="12290" max="12290" width="13.7265625" customWidth="1"/>
    <col min="12291" max="12291" width="10.7265625" customWidth="1"/>
    <col min="12292" max="12292" width="4.7265625" customWidth="1"/>
    <col min="12293" max="12293" width="7.7265625" customWidth="1"/>
    <col min="12294" max="12294" width="15.6328125" customWidth="1"/>
    <col min="12295" max="12312" width="6.7265625" customWidth="1"/>
    <col min="12313" max="12313" width="7.7265625" customWidth="1"/>
    <col min="12314" max="12314" width="6.7265625" customWidth="1"/>
    <col min="12315" max="12316" width="7.7265625" customWidth="1"/>
    <col min="12545" max="12545" width="17.7265625" customWidth="1"/>
    <col min="12546" max="12546" width="13.7265625" customWidth="1"/>
    <col min="12547" max="12547" width="10.7265625" customWidth="1"/>
    <col min="12548" max="12548" width="4.7265625" customWidth="1"/>
    <col min="12549" max="12549" width="7.7265625" customWidth="1"/>
    <col min="12550" max="12550" width="15.6328125" customWidth="1"/>
    <col min="12551" max="12568" width="6.7265625" customWidth="1"/>
    <col min="12569" max="12569" width="7.7265625" customWidth="1"/>
    <col min="12570" max="12570" width="6.7265625" customWidth="1"/>
    <col min="12571" max="12572" width="7.7265625" customWidth="1"/>
    <col min="12801" max="12801" width="17.7265625" customWidth="1"/>
    <col min="12802" max="12802" width="13.7265625" customWidth="1"/>
    <col min="12803" max="12803" width="10.7265625" customWidth="1"/>
    <col min="12804" max="12804" width="4.7265625" customWidth="1"/>
    <col min="12805" max="12805" width="7.7265625" customWidth="1"/>
    <col min="12806" max="12806" width="15.6328125" customWidth="1"/>
    <col min="12807" max="12824" width="6.7265625" customWidth="1"/>
    <col min="12825" max="12825" width="7.7265625" customWidth="1"/>
    <col min="12826" max="12826" width="6.7265625" customWidth="1"/>
    <col min="12827" max="12828" width="7.7265625" customWidth="1"/>
    <col min="13057" max="13057" width="17.7265625" customWidth="1"/>
    <col min="13058" max="13058" width="13.7265625" customWidth="1"/>
    <col min="13059" max="13059" width="10.7265625" customWidth="1"/>
    <col min="13060" max="13060" width="4.7265625" customWidth="1"/>
    <col min="13061" max="13061" width="7.7265625" customWidth="1"/>
    <col min="13062" max="13062" width="15.6328125" customWidth="1"/>
    <col min="13063" max="13080" width="6.7265625" customWidth="1"/>
    <col min="13081" max="13081" width="7.7265625" customWidth="1"/>
    <col min="13082" max="13082" width="6.7265625" customWidth="1"/>
    <col min="13083" max="13084" width="7.7265625" customWidth="1"/>
    <col min="13313" max="13313" width="17.7265625" customWidth="1"/>
    <col min="13314" max="13314" width="13.7265625" customWidth="1"/>
    <col min="13315" max="13315" width="10.7265625" customWidth="1"/>
    <col min="13316" max="13316" width="4.7265625" customWidth="1"/>
    <col min="13317" max="13317" width="7.7265625" customWidth="1"/>
    <col min="13318" max="13318" width="15.6328125" customWidth="1"/>
    <col min="13319" max="13336" width="6.7265625" customWidth="1"/>
    <col min="13337" max="13337" width="7.7265625" customWidth="1"/>
    <col min="13338" max="13338" width="6.7265625" customWidth="1"/>
    <col min="13339" max="13340" width="7.7265625" customWidth="1"/>
    <col min="13569" max="13569" width="17.7265625" customWidth="1"/>
    <col min="13570" max="13570" width="13.7265625" customWidth="1"/>
    <col min="13571" max="13571" width="10.7265625" customWidth="1"/>
    <col min="13572" max="13572" width="4.7265625" customWidth="1"/>
    <col min="13573" max="13573" width="7.7265625" customWidth="1"/>
    <col min="13574" max="13574" width="15.6328125" customWidth="1"/>
    <col min="13575" max="13592" width="6.7265625" customWidth="1"/>
    <col min="13593" max="13593" width="7.7265625" customWidth="1"/>
    <col min="13594" max="13594" width="6.7265625" customWidth="1"/>
    <col min="13595" max="13596" width="7.7265625" customWidth="1"/>
    <col min="13825" max="13825" width="17.7265625" customWidth="1"/>
    <col min="13826" max="13826" width="13.7265625" customWidth="1"/>
    <col min="13827" max="13827" width="10.7265625" customWidth="1"/>
    <col min="13828" max="13828" width="4.7265625" customWidth="1"/>
    <col min="13829" max="13829" width="7.7265625" customWidth="1"/>
    <col min="13830" max="13830" width="15.6328125" customWidth="1"/>
    <col min="13831" max="13848" width="6.7265625" customWidth="1"/>
    <col min="13849" max="13849" width="7.7265625" customWidth="1"/>
    <col min="13850" max="13850" width="6.7265625" customWidth="1"/>
    <col min="13851" max="13852" width="7.7265625" customWidth="1"/>
    <col min="14081" max="14081" width="17.7265625" customWidth="1"/>
    <col min="14082" max="14082" width="13.7265625" customWidth="1"/>
    <col min="14083" max="14083" width="10.7265625" customWidth="1"/>
    <col min="14084" max="14084" width="4.7265625" customWidth="1"/>
    <col min="14085" max="14085" width="7.7265625" customWidth="1"/>
    <col min="14086" max="14086" width="15.6328125" customWidth="1"/>
    <col min="14087" max="14104" width="6.7265625" customWidth="1"/>
    <col min="14105" max="14105" width="7.7265625" customWidth="1"/>
    <col min="14106" max="14106" width="6.7265625" customWidth="1"/>
    <col min="14107" max="14108" width="7.7265625" customWidth="1"/>
    <col min="14337" max="14337" width="17.7265625" customWidth="1"/>
    <col min="14338" max="14338" width="13.7265625" customWidth="1"/>
    <col min="14339" max="14339" width="10.7265625" customWidth="1"/>
    <col min="14340" max="14340" width="4.7265625" customWidth="1"/>
    <col min="14341" max="14341" width="7.7265625" customWidth="1"/>
    <col min="14342" max="14342" width="15.6328125" customWidth="1"/>
    <col min="14343" max="14360" width="6.7265625" customWidth="1"/>
    <col min="14361" max="14361" width="7.7265625" customWidth="1"/>
    <col min="14362" max="14362" width="6.7265625" customWidth="1"/>
    <col min="14363" max="14364" width="7.7265625" customWidth="1"/>
    <col min="14593" max="14593" width="17.7265625" customWidth="1"/>
    <col min="14594" max="14594" width="13.7265625" customWidth="1"/>
    <col min="14595" max="14595" width="10.7265625" customWidth="1"/>
    <col min="14596" max="14596" width="4.7265625" customWidth="1"/>
    <col min="14597" max="14597" width="7.7265625" customWidth="1"/>
    <col min="14598" max="14598" width="15.6328125" customWidth="1"/>
    <col min="14599" max="14616" width="6.7265625" customWidth="1"/>
    <col min="14617" max="14617" width="7.7265625" customWidth="1"/>
    <col min="14618" max="14618" width="6.7265625" customWidth="1"/>
    <col min="14619" max="14620" width="7.7265625" customWidth="1"/>
    <col min="14849" max="14849" width="17.7265625" customWidth="1"/>
    <col min="14850" max="14850" width="13.7265625" customWidth="1"/>
    <col min="14851" max="14851" width="10.7265625" customWidth="1"/>
    <col min="14852" max="14852" width="4.7265625" customWidth="1"/>
    <col min="14853" max="14853" width="7.7265625" customWidth="1"/>
    <col min="14854" max="14854" width="15.6328125" customWidth="1"/>
    <col min="14855" max="14872" width="6.7265625" customWidth="1"/>
    <col min="14873" max="14873" width="7.7265625" customWidth="1"/>
    <col min="14874" max="14874" width="6.7265625" customWidth="1"/>
    <col min="14875" max="14876" width="7.7265625" customWidth="1"/>
    <col min="15105" max="15105" width="17.7265625" customWidth="1"/>
    <col min="15106" max="15106" width="13.7265625" customWidth="1"/>
    <col min="15107" max="15107" width="10.7265625" customWidth="1"/>
    <col min="15108" max="15108" width="4.7265625" customWidth="1"/>
    <col min="15109" max="15109" width="7.7265625" customWidth="1"/>
    <col min="15110" max="15110" width="15.6328125" customWidth="1"/>
    <col min="15111" max="15128" width="6.7265625" customWidth="1"/>
    <col min="15129" max="15129" width="7.7265625" customWidth="1"/>
    <col min="15130" max="15130" width="6.7265625" customWidth="1"/>
    <col min="15131" max="15132" width="7.7265625" customWidth="1"/>
    <col min="15361" max="15361" width="17.7265625" customWidth="1"/>
    <col min="15362" max="15362" width="13.7265625" customWidth="1"/>
    <col min="15363" max="15363" width="10.7265625" customWidth="1"/>
    <col min="15364" max="15364" width="4.7265625" customWidth="1"/>
    <col min="15365" max="15365" width="7.7265625" customWidth="1"/>
    <col min="15366" max="15366" width="15.6328125" customWidth="1"/>
    <col min="15367" max="15384" width="6.7265625" customWidth="1"/>
    <col min="15385" max="15385" width="7.7265625" customWidth="1"/>
    <col min="15386" max="15386" width="6.7265625" customWidth="1"/>
    <col min="15387" max="15388" width="7.7265625" customWidth="1"/>
    <col min="15617" max="15617" width="17.7265625" customWidth="1"/>
    <col min="15618" max="15618" width="13.7265625" customWidth="1"/>
    <col min="15619" max="15619" width="10.7265625" customWidth="1"/>
    <col min="15620" max="15620" width="4.7265625" customWidth="1"/>
    <col min="15621" max="15621" width="7.7265625" customWidth="1"/>
    <col min="15622" max="15622" width="15.6328125" customWidth="1"/>
    <col min="15623" max="15640" width="6.7265625" customWidth="1"/>
    <col min="15641" max="15641" width="7.7265625" customWidth="1"/>
    <col min="15642" max="15642" width="6.7265625" customWidth="1"/>
    <col min="15643" max="15644" width="7.7265625" customWidth="1"/>
    <col min="15873" max="15873" width="17.7265625" customWidth="1"/>
    <col min="15874" max="15874" width="13.7265625" customWidth="1"/>
    <col min="15875" max="15875" width="10.7265625" customWidth="1"/>
    <col min="15876" max="15876" width="4.7265625" customWidth="1"/>
    <col min="15877" max="15877" width="7.7265625" customWidth="1"/>
    <col min="15878" max="15878" width="15.6328125" customWidth="1"/>
    <col min="15879" max="15896" width="6.7265625" customWidth="1"/>
    <col min="15897" max="15897" width="7.7265625" customWidth="1"/>
    <col min="15898" max="15898" width="6.7265625" customWidth="1"/>
    <col min="15899" max="15900" width="7.7265625" customWidth="1"/>
    <col min="16129" max="16129" width="17.7265625" customWidth="1"/>
    <col min="16130" max="16130" width="13.7265625" customWidth="1"/>
    <col min="16131" max="16131" width="10.7265625" customWidth="1"/>
    <col min="16132" max="16132" width="4.7265625" customWidth="1"/>
    <col min="16133" max="16133" width="7.7265625" customWidth="1"/>
    <col min="16134" max="16134" width="15.6328125" customWidth="1"/>
    <col min="16135" max="16152" width="6.7265625" customWidth="1"/>
    <col min="16153" max="16153" width="7.7265625" customWidth="1"/>
    <col min="16154" max="16154" width="6.7265625" customWidth="1"/>
    <col min="16155" max="16156" width="7.7265625" customWidth="1"/>
  </cols>
  <sheetData>
    <row r="1" spans="1:25" ht="15" customHeight="1" x14ac:dyDescent="0.35">
      <c r="S1" s="6"/>
      <c r="T1" s="6"/>
      <c r="U1" s="6"/>
      <c r="V1" s="6"/>
      <c r="W1" s="6"/>
      <c r="X1" s="6"/>
    </row>
    <row r="2" spans="1:25" ht="15" customHeight="1" x14ac:dyDescent="0.35">
      <c r="S2" s="6"/>
      <c r="T2" s="6"/>
      <c r="U2" s="6"/>
      <c r="V2" s="6"/>
      <c r="W2" s="6"/>
      <c r="X2" s="6"/>
    </row>
    <row r="3" spans="1:25" ht="15" customHeight="1" x14ac:dyDescent="0.45">
      <c r="A3" s="40" t="s">
        <v>139</v>
      </c>
      <c r="Q3" s="5"/>
      <c r="S3" s="19"/>
      <c r="T3" s="19"/>
      <c r="U3" s="20"/>
      <c r="V3" s="20"/>
      <c r="W3" s="19"/>
      <c r="X3" s="6"/>
    </row>
    <row r="4" spans="1:25" ht="15" customHeight="1" x14ac:dyDescent="0.35">
      <c r="A4" t="s">
        <v>162</v>
      </c>
      <c r="Q4" s="5"/>
      <c r="S4" s="19"/>
      <c r="T4" s="19"/>
      <c r="U4" s="20"/>
      <c r="V4" s="19"/>
      <c r="W4" s="19"/>
      <c r="X4" s="6"/>
      <c r="Y4" s="21"/>
    </row>
    <row r="5" spans="1:25" ht="15" customHeight="1" thickBot="1" x14ac:dyDescent="0.4">
      <c r="Q5" s="5"/>
      <c r="S5" s="19"/>
      <c r="T5" s="19"/>
      <c r="U5" s="20"/>
      <c r="V5" s="19"/>
      <c r="W5" s="19"/>
      <c r="X5" s="6"/>
    </row>
    <row r="6" spans="1:25" ht="15" customHeight="1" thickBot="1" x14ac:dyDescent="0.4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2" t="s">
        <v>5</v>
      </c>
      <c r="G6" s="1" t="s">
        <v>154</v>
      </c>
      <c r="H6" s="1"/>
      <c r="I6" s="3" t="s">
        <v>6</v>
      </c>
      <c r="J6" s="4"/>
      <c r="K6" s="4"/>
      <c r="L6" s="4"/>
      <c r="M6" s="4"/>
      <c r="N6" s="64" t="s">
        <v>7</v>
      </c>
      <c r="O6" s="65"/>
      <c r="P6" s="65"/>
      <c r="Q6" s="65"/>
      <c r="R6" s="66"/>
      <c r="S6" s="23"/>
      <c r="T6" s="20"/>
      <c r="U6" s="20"/>
      <c r="V6" s="19"/>
      <c r="W6" s="19"/>
      <c r="X6" s="6"/>
    </row>
    <row r="7" spans="1:25" ht="15" customHeight="1" x14ac:dyDescent="0.35">
      <c r="A7" s="7"/>
      <c r="B7" s="7"/>
      <c r="C7" s="8"/>
      <c r="D7" s="8"/>
      <c r="E7" s="8"/>
      <c r="F7" s="8"/>
      <c r="G7" s="7" t="s">
        <v>155</v>
      </c>
      <c r="H7" s="8"/>
      <c r="I7" s="70" t="s">
        <v>8</v>
      </c>
      <c r="J7" s="71" t="s">
        <v>9</v>
      </c>
      <c r="K7" s="71" t="s">
        <v>10</v>
      </c>
      <c r="L7" s="72" t="s">
        <v>11</v>
      </c>
      <c r="M7" s="73" t="s">
        <v>12</v>
      </c>
      <c r="N7" s="9" t="s">
        <v>8</v>
      </c>
      <c r="O7" s="10" t="s">
        <v>9</v>
      </c>
      <c r="P7" s="10" t="s">
        <v>10</v>
      </c>
      <c r="Q7" s="41" t="s">
        <v>11</v>
      </c>
      <c r="R7" s="67" t="s">
        <v>12</v>
      </c>
      <c r="S7" s="23"/>
      <c r="T7" s="20"/>
      <c r="U7" s="20"/>
      <c r="V7" s="20"/>
      <c r="W7" s="19"/>
      <c r="X7" s="25"/>
    </row>
    <row r="8" spans="1:25" ht="15" customHeight="1" x14ac:dyDescent="0.35">
      <c r="A8" s="49" t="s">
        <v>13</v>
      </c>
      <c r="B8" s="12" t="s">
        <v>14</v>
      </c>
      <c r="C8" s="11" t="s">
        <v>15</v>
      </c>
      <c r="D8" s="11" t="s">
        <v>16</v>
      </c>
      <c r="E8" s="13" t="s">
        <v>17</v>
      </c>
      <c r="F8" s="11" t="s">
        <v>18</v>
      </c>
      <c r="G8" s="46" t="s">
        <v>142</v>
      </c>
      <c r="H8" s="47">
        <v>3.9E-2</v>
      </c>
      <c r="I8" s="14">
        <v>0</v>
      </c>
      <c r="J8" s="15">
        <v>2.66</v>
      </c>
      <c r="K8" s="15">
        <v>1.1890000000000001</v>
      </c>
      <c r="L8" s="16">
        <v>0</v>
      </c>
      <c r="M8" s="17">
        <f>SUM(I8:L8)</f>
        <v>3.8490000000000002</v>
      </c>
      <c r="N8" s="14"/>
      <c r="O8" s="18"/>
      <c r="P8" s="15"/>
      <c r="Q8" s="42"/>
      <c r="R8" s="68">
        <f>SUM(N8:Q8)</f>
        <v>0</v>
      </c>
      <c r="S8" s="23"/>
      <c r="T8" s="20"/>
      <c r="U8" s="20"/>
      <c r="V8" s="20"/>
      <c r="W8" s="19"/>
      <c r="X8" s="26"/>
    </row>
    <row r="9" spans="1:25" ht="15" customHeight="1" x14ac:dyDescent="0.35">
      <c r="A9" s="49" t="s">
        <v>19</v>
      </c>
      <c r="B9" s="12" t="s">
        <v>20</v>
      </c>
      <c r="C9" s="11" t="s">
        <v>21</v>
      </c>
      <c r="D9" s="11" t="s">
        <v>22</v>
      </c>
      <c r="E9" s="13" t="s">
        <v>17</v>
      </c>
      <c r="F9" s="11" t="s">
        <v>23</v>
      </c>
      <c r="G9" s="46" t="s">
        <v>143</v>
      </c>
      <c r="H9" s="47">
        <v>6.5000000000000002E-2</v>
      </c>
      <c r="I9" s="14">
        <v>0</v>
      </c>
      <c r="J9" s="15">
        <v>8.25</v>
      </c>
      <c r="K9" s="15">
        <v>0</v>
      </c>
      <c r="L9" s="16">
        <v>0</v>
      </c>
      <c r="M9" s="17">
        <f t="shared" ref="M9:M42" si="0">SUM(I9:L9)</f>
        <v>8.25</v>
      </c>
      <c r="N9" s="14"/>
      <c r="O9" s="18"/>
      <c r="P9" s="15"/>
      <c r="Q9" s="42"/>
      <c r="R9" s="68">
        <f t="shared" ref="R9:R42" si="1">SUM(N9:Q9)</f>
        <v>0</v>
      </c>
      <c r="S9" s="23"/>
      <c r="T9" s="20"/>
      <c r="U9" s="20"/>
      <c r="V9" s="19"/>
      <c r="W9" s="19"/>
      <c r="X9" s="25"/>
    </row>
    <row r="10" spans="1:25" ht="15" customHeight="1" x14ac:dyDescent="0.35">
      <c r="A10" s="49" t="s">
        <v>24</v>
      </c>
      <c r="B10" s="11" t="s">
        <v>25</v>
      </c>
      <c r="C10" s="11" t="s">
        <v>26</v>
      </c>
      <c r="D10" s="11" t="s">
        <v>27</v>
      </c>
      <c r="E10" s="13" t="s">
        <v>17</v>
      </c>
      <c r="F10" s="11" t="s">
        <v>28</v>
      </c>
      <c r="G10" s="46" t="s">
        <v>144</v>
      </c>
      <c r="H10" s="47">
        <v>0.01</v>
      </c>
      <c r="I10" s="14">
        <v>0.59299999999999997</v>
      </c>
      <c r="J10" s="15">
        <v>0.59</v>
      </c>
      <c r="K10" s="15">
        <v>0.59799999999999998</v>
      </c>
      <c r="L10" s="16">
        <v>0.62</v>
      </c>
      <c r="M10" s="17">
        <f t="shared" si="0"/>
        <v>2.4009999999999998</v>
      </c>
      <c r="N10" s="14">
        <v>0.63200000000000001</v>
      </c>
      <c r="O10" s="18"/>
      <c r="P10" s="15"/>
      <c r="Q10" s="42"/>
      <c r="R10" s="68">
        <f t="shared" si="1"/>
        <v>0.63200000000000001</v>
      </c>
      <c r="S10" s="23"/>
      <c r="T10" s="20"/>
      <c r="U10" s="20"/>
      <c r="V10" s="20"/>
      <c r="W10" s="19"/>
      <c r="X10" s="25"/>
    </row>
    <row r="11" spans="1:25" ht="15" customHeight="1" x14ac:dyDescent="0.35">
      <c r="A11" s="48" t="s">
        <v>29</v>
      </c>
      <c r="B11" s="22" t="s">
        <v>30</v>
      </c>
      <c r="C11" s="11" t="s">
        <v>26</v>
      </c>
      <c r="D11" s="11" t="s">
        <v>27</v>
      </c>
      <c r="E11" s="13" t="s">
        <v>17</v>
      </c>
      <c r="F11" s="11" t="s">
        <v>18</v>
      </c>
      <c r="G11" s="46" t="s">
        <v>142</v>
      </c>
      <c r="H11" s="47">
        <v>0.02</v>
      </c>
      <c r="I11" s="14">
        <v>0.93600000000000005</v>
      </c>
      <c r="J11" s="15">
        <v>0.89300000000000002</v>
      </c>
      <c r="K11" s="15">
        <v>0.92</v>
      </c>
      <c r="L11" s="16">
        <v>0.94</v>
      </c>
      <c r="M11" s="17">
        <f t="shared" si="0"/>
        <v>3.6890000000000001</v>
      </c>
      <c r="N11" s="14">
        <v>0.98</v>
      </c>
      <c r="O11" s="18"/>
      <c r="P11" s="15"/>
      <c r="Q11" s="42"/>
      <c r="R11" s="68">
        <f t="shared" si="1"/>
        <v>0.98</v>
      </c>
      <c r="S11" s="23"/>
      <c r="T11" s="20"/>
      <c r="U11" s="20"/>
      <c r="V11" s="19"/>
      <c r="W11" s="19"/>
      <c r="X11" s="25"/>
    </row>
    <row r="12" spans="1:25" ht="15" customHeight="1" x14ac:dyDescent="0.35">
      <c r="A12" s="48" t="s">
        <v>31</v>
      </c>
      <c r="B12" s="22" t="s">
        <v>32</v>
      </c>
      <c r="C12" s="11" t="s">
        <v>26</v>
      </c>
      <c r="D12" s="11" t="s">
        <v>27</v>
      </c>
      <c r="E12" s="13" t="s">
        <v>17</v>
      </c>
      <c r="F12" s="11" t="s">
        <v>33</v>
      </c>
      <c r="G12" s="46" t="s">
        <v>145</v>
      </c>
      <c r="H12" s="47">
        <v>6.7000000000000004E-2</v>
      </c>
      <c r="I12" s="14">
        <v>0.67900000000000005</v>
      </c>
      <c r="J12" s="15">
        <v>0.70199999999999996</v>
      </c>
      <c r="K12" s="15">
        <v>0.71399999999999997</v>
      </c>
      <c r="L12" s="16">
        <v>0.74299999999999999</v>
      </c>
      <c r="M12" s="17">
        <f t="shared" si="0"/>
        <v>2.8379999999999996</v>
      </c>
      <c r="N12" s="14">
        <v>0.75</v>
      </c>
      <c r="O12" s="18"/>
      <c r="P12" s="15"/>
      <c r="Q12" s="42"/>
      <c r="R12" s="68">
        <f t="shared" si="1"/>
        <v>0.75</v>
      </c>
      <c r="S12" s="19"/>
      <c r="T12" s="19"/>
      <c r="U12" s="20"/>
      <c r="V12" s="20"/>
      <c r="W12" s="19"/>
      <c r="X12" s="26"/>
    </row>
    <row r="13" spans="1:25" ht="15" customHeight="1" x14ac:dyDescent="0.35">
      <c r="A13" s="48" t="s">
        <v>34</v>
      </c>
      <c r="B13" s="22" t="s">
        <v>35</v>
      </c>
      <c r="C13" s="11" t="s">
        <v>36</v>
      </c>
      <c r="D13" s="11" t="s">
        <v>37</v>
      </c>
      <c r="E13" s="13" t="s">
        <v>17</v>
      </c>
      <c r="F13" s="11" t="s">
        <v>38</v>
      </c>
      <c r="G13" s="46" t="s">
        <v>143</v>
      </c>
      <c r="H13" s="47">
        <v>2.3E-2</v>
      </c>
      <c r="I13" s="14">
        <v>0</v>
      </c>
      <c r="J13" s="15">
        <v>2.0699999999999998</v>
      </c>
      <c r="K13" s="15">
        <v>0</v>
      </c>
      <c r="L13" s="16">
        <v>0</v>
      </c>
      <c r="M13" s="17">
        <f t="shared" si="0"/>
        <v>2.0699999999999998</v>
      </c>
      <c r="N13" s="14"/>
      <c r="O13" s="18"/>
      <c r="P13" s="15"/>
      <c r="Q13" s="42"/>
      <c r="R13" s="68">
        <f t="shared" si="1"/>
        <v>0</v>
      </c>
      <c r="S13" s="19"/>
      <c r="T13" s="20"/>
      <c r="U13" s="20"/>
      <c r="V13" s="19"/>
      <c r="W13" s="19"/>
      <c r="X13" s="26"/>
    </row>
    <row r="14" spans="1:25" ht="15" customHeight="1" x14ac:dyDescent="0.35">
      <c r="A14" s="48" t="s">
        <v>39</v>
      </c>
      <c r="B14" s="22" t="s">
        <v>40</v>
      </c>
      <c r="C14" s="11" t="s">
        <v>26</v>
      </c>
      <c r="D14" s="11" t="s">
        <v>27</v>
      </c>
      <c r="E14" s="13" t="s">
        <v>41</v>
      </c>
      <c r="F14" s="11" t="s">
        <v>38</v>
      </c>
      <c r="G14" s="46" t="s">
        <v>143</v>
      </c>
      <c r="H14" s="47">
        <v>6.0999999999999999E-2</v>
      </c>
      <c r="I14" s="14">
        <v>0.30599999999999999</v>
      </c>
      <c r="J14" s="15">
        <v>0.31</v>
      </c>
      <c r="K14" s="15">
        <v>0.311</v>
      </c>
      <c r="L14" s="16">
        <v>0.33500000000000002</v>
      </c>
      <c r="M14" s="17">
        <f t="shared" si="0"/>
        <v>1.262</v>
      </c>
      <c r="N14" s="14"/>
      <c r="O14" s="18"/>
      <c r="P14" s="15"/>
      <c r="Q14" s="42"/>
      <c r="R14" s="68">
        <f t="shared" si="1"/>
        <v>0</v>
      </c>
      <c r="S14" s="19"/>
      <c r="T14" s="20"/>
      <c r="U14" s="20"/>
      <c r="V14" s="20"/>
      <c r="W14" s="19"/>
      <c r="X14" s="26"/>
    </row>
    <row r="15" spans="1:25" ht="15" customHeight="1" x14ac:dyDescent="0.35">
      <c r="A15" s="48" t="s">
        <v>42</v>
      </c>
      <c r="B15" s="22" t="s">
        <v>43</v>
      </c>
      <c r="C15" s="11" t="s">
        <v>26</v>
      </c>
      <c r="D15" s="11" t="s">
        <v>27</v>
      </c>
      <c r="E15" s="13" t="s">
        <v>44</v>
      </c>
      <c r="F15" s="11" t="s">
        <v>45</v>
      </c>
      <c r="G15" s="46" t="s">
        <v>146</v>
      </c>
      <c r="H15" s="47">
        <v>5.6000000000000001E-2</v>
      </c>
      <c r="I15" s="14">
        <v>0.8</v>
      </c>
      <c r="J15" s="15">
        <v>0.78300000000000003</v>
      </c>
      <c r="K15" s="15">
        <v>0.79</v>
      </c>
      <c r="L15" s="16">
        <v>0.9</v>
      </c>
      <c r="M15" s="17">
        <f t="shared" si="0"/>
        <v>3.2730000000000001</v>
      </c>
      <c r="N15" s="14">
        <v>0.88300000000000001</v>
      </c>
      <c r="O15" s="18"/>
      <c r="P15" s="15"/>
      <c r="Q15" s="42"/>
      <c r="R15" s="68">
        <f t="shared" si="1"/>
        <v>0.88300000000000001</v>
      </c>
      <c r="S15" s="19"/>
      <c r="T15" s="20"/>
      <c r="U15" s="20"/>
      <c r="V15" s="19"/>
      <c r="W15" s="19"/>
      <c r="X15" s="25"/>
    </row>
    <row r="16" spans="1:25" ht="15" customHeight="1" x14ac:dyDescent="0.35">
      <c r="A16" s="48" t="s">
        <v>46</v>
      </c>
      <c r="B16" s="22" t="s">
        <v>47</v>
      </c>
      <c r="C16" s="11" t="s">
        <v>48</v>
      </c>
      <c r="D16" s="11" t="s">
        <v>22</v>
      </c>
      <c r="E16" s="13" t="s">
        <v>49</v>
      </c>
      <c r="F16" s="11" t="s">
        <v>38</v>
      </c>
      <c r="G16" s="46" t="s">
        <v>145</v>
      </c>
      <c r="H16" s="47">
        <v>0.06</v>
      </c>
      <c r="I16" s="14">
        <v>0.30199999999999999</v>
      </c>
      <c r="J16" s="15">
        <v>0.32</v>
      </c>
      <c r="K16" s="15">
        <v>0.32</v>
      </c>
      <c r="L16" s="16">
        <v>0.32</v>
      </c>
      <c r="M16" s="17">
        <f t="shared" si="0"/>
        <v>1.262</v>
      </c>
      <c r="N16" s="14">
        <v>0.32</v>
      </c>
      <c r="O16" s="18"/>
      <c r="P16" s="15"/>
      <c r="Q16" s="42"/>
      <c r="R16" s="68">
        <f t="shared" si="1"/>
        <v>0.32</v>
      </c>
      <c r="S16" s="19"/>
      <c r="T16" s="20"/>
      <c r="U16" s="20"/>
      <c r="V16" s="19"/>
      <c r="W16" s="19"/>
      <c r="X16" s="25"/>
    </row>
    <row r="17" spans="1:24" ht="15" customHeight="1" x14ac:dyDescent="0.35">
      <c r="A17" s="48" t="s">
        <v>50</v>
      </c>
      <c r="B17" s="22" t="s">
        <v>51</v>
      </c>
      <c r="C17" s="11" t="s">
        <v>21</v>
      </c>
      <c r="D17" s="11" t="s">
        <v>22</v>
      </c>
      <c r="E17" s="13" t="s">
        <v>52</v>
      </c>
      <c r="F17" s="11" t="s">
        <v>53</v>
      </c>
      <c r="G17" s="46" t="s">
        <v>147</v>
      </c>
      <c r="H17" s="47">
        <v>9.4E-2</v>
      </c>
      <c r="I17" s="14">
        <v>0</v>
      </c>
      <c r="J17" s="15">
        <v>0</v>
      </c>
      <c r="K17" s="15">
        <v>1.75</v>
      </c>
      <c r="L17" s="16">
        <v>0</v>
      </c>
      <c r="M17" s="17">
        <f t="shared" si="0"/>
        <v>1.75</v>
      </c>
      <c r="N17" s="14"/>
      <c r="O17" s="18"/>
      <c r="P17" s="15"/>
      <c r="Q17" s="42"/>
      <c r="R17" s="68">
        <f t="shared" si="1"/>
        <v>0</v>
      </c>
      <c r="S17" s="23"/>
      <c r="T17" s="20"/>
      <c r="U17" s="20"/>
      <c r="V17" s="19"/>
      <c r="W17" s="19"/>
      <c r="X17" s="26"/>
    </row>
    <row r="18" spans="1:24" ht="15" customHeight="1" x14ac:dyDescent="0.35">
      <c r="A18" s="48" t="s">
        <v>54</v>
      </c>
      <c r="B18" s="22" t="s">
        <v>55</v>
      </c>
      <c r="C18" s="11" t="s">
        <v>26</v>
      </c>
      <c r="D18" s="11" t="s">
        <v>22</v>
      </c>
      <c r="E18" s="13" t="s">
        <v>52</v>
      </c>
      <c r="F18" s="11" t="s">
        <v>18</v>
      </c>
      <c r="G18" s="46" t="s">
        <v>142</v>
      </c>
      <c r="H18" s="47">
        <v>8.6999999999999994E-2</v>
      </c>
      <c r="I18" s="14">
        <v>0.51800000000000002</v>
      </c>
      <c r="J18" s="15">
        <v>0.496</v>
      </c>
      <c r="K18" s="15">
        <v>0.51</v>
      </c>
      <c r="L18" s="16">
        <v>0.54949999999999999</v>
      </c>
      <c r="M18" s="17">
        <f t="shared" si="0"/>
        <v>2.0735000000000001</v>
      </c>
      <c r="N18" s="14">
        <v>0.57799999999999996</v>
      </c>
      <c r="O18" s="18"/>
      <c r="P18" s="15"/>
      <c r="Q18" s="42"/>
      <c r="R18" s="68">
        <f t="shared" si="1"/>
        <v>0.57799999999999996</v>
      </c>
      <c r="S18" s="23"/>
      <c r="T18" s="20"/>
      <c r="U18" s="20"/>
      <c r="V18" s="20"/>
      <c r="W18" s="19"/>
      <c r="X18" s="25"/>
    </row>
    <row r="19" spans="1:24" ht="15" customHeight="1" x14ac:dyDescent="0.35">
      <c r="A19" s="48" t="s">
        <v>56</v>
      </c>
      <c r="B19" s="22" t="s">
        <v>57</v>
      </c>
      <c r="C19" s="11" t="s">
        <v>21</v>
      </c>
      <c r="D19" s="11" t="s">
        <v>22</v>
      </c>
      <c r="E19" s="13" t="s">
        <v>58</v>
      </c>
      <c r="F19" s="11" t="s">
        <v>59</v>
      </c>
      <c r="G19" s="46" t="s">
        <v>144</v>
      </c>
      <c r="H19" s="47">
        <v>3.5999999999999997E-2</v>
      </c>
      <c r="I19" s="14">
        <v>0</v>
      </c>
      <c r="J19" s="15">
        <v>2.9</v>
      </c>
      <c r="K19" s="15">
        <v>0</v>
      </c>
      <c r="L19" s="16">
        <v>0</v>
      </c>
      <c r="M19" s="17">
        <f t="shared" si="0"/>
        <v>2.9</v>
      </c>
      <c r="N19" s="14"/>
      <c r="O19" s="18"/>
      <c r="P19" s="15"/>
      <c r="Q19" s="42"/>
      <c r="R19" s="68">
        <f t="shared" si="1"/>
        <v>0</v>
      </c>
      <c r="S19" s="23"/>
      <c r="T19" s="20"/>
      <c r="U19" s="20"/>
      <c r="V19" s="19"/>
      <c r="W19" s="19"/>
      <c r="X19" s="26"/>
    </row>
    <row r="20" spans="1:24" ht="15" customHeight="1" x14ac:dyDescent="0.35">
      <c r="A20" s="48" t="s">
        <v>60</v>
      </c>
      <c r="B20" s="22" t="s">
        <v>61</v>
      </c>
      <c r="C20" s="11" t="s">
        <v>26</v>
      </c>
      <c r="D20" s="11" t="s">
        <v>22</v>
      </c>
      <c r="E20" s="13" t="s">
        <v>62</v>
      </c>
      <c r="F20" s="11" t="s">
        <v>63</v>
      </c>
      <c r="G20" s="46" t="s">
        <v>148</v>
      </c>
      <c r="H20" s="47">
        <v>0.06</v>
      </c>
      <c r="I20" s="14">
        <v>0.53100000000000003</v>
      </c>
      <c r="J20" s="15">
        <v>0.52800000000000002</v>
      </c>
      <c r="K20" s="15">
        <f>0.179+0.178+0.179</f>
        <v>0.53600000000000003</v>
      </c>
      <c r="L20" s="16">
        <v>0.56399999999999995</v>
      </c>
      <c r="M20" s="17">
        <f t="shared" si="0"/>
        <v>2.1590000000000003</v>
      </c>
      <c r="N20" s="14">
        <v>0.58699999999999997</v>
      </c>
      <c r="O20" s="18"/>
      <c r="P20" s="15"/>
      <c r="Q20" s="42"/>
      <c r="R20" s="68">
        <f t="shared" si="1"/>
        <v>0.58699999999999997</v>
      </c>
      <c r="S20" s="23"/>
      <c r="T20" s="20"/>
      <c r="U20" s="20"/>
      <c r="V20" s="20"/>
      <c r="W20" s="19"/>
      <c r="X20" s="26"/>
    </row>
    <row r="21" spans="1:24" ht="15" customHeight="1" x14ac:dyDescent="0.35">
      <c r="A21" s="48" t="s">
        <v>64</v>
      </c>
      <c r="B21" s="22" t="s">
        <v>65</v>
      </c>
      <c r="C21" s="11" t="s">
        <v>15</v>
      </c>
      <c r="D21" s="11" t="s">
        <v>16</v>
      </c>
      <c r="E21" s="13" t="s">
        <v>66</v>
      </c>
      <c r="F21" s="11" t="s">
        <v>67</v>
      </c>
      <c r="G21" s="46" t="s">
        <v>149</v>
      </c>
      <c r="H21" s="47">
        <v>0.13600000000000001</v>
      </c>
      <c r="I21" s="14">
        <v>0</v>
      </c>
      <c r="J21" s="15">
        <v>1.167</v>
      </c>
      <c r="K21" s="15">
        <v>0.67300000000000004</v>
      </c>
      <c r="L21" s="16">
        <v>0</v>
      </c>
      <c r="M21" s="17">
        <f t="shared" si="0"/>
        <v>1.84</v>
      </c>
      <c r="N21" s="14"/>
      <c r="O21" s="18"/>
      <c r="P21" s="15"/>
      <c r="Q21" s="42"/>
      <c r="R21" s="68">
        <f t="shared" si="1"/>
        <v>0</v>
      </c>
      <c r="S21" s="23"/>
      <c r="T21" s="20"/>
      <c r="U21" s="20"/>
      <c r="V21" s="20"/>
      <c r="W21" s="19"/>
      <c r="X21" s="25"/>
    </row>
    <row r="22" spans="1:24" ht="15" customHeight="1" x14ac:dyDescent="0.35">
      <c r="A22" s="48" t="s">
        <v>68</v>
      </c>
      <c r="B22" s="22" t="s">
        <v>69</v>
      </c>
      <c r="C22" s="11" t="s">
        <v>26</v>
      </c>
      <c r="D22" s="11" t="s">
        <v>27</v>
      </c>
      <c r="E22" s="13" t="s">
        <v>70</v>
      </c>
      <c r="F22" s="11" t="s">
        <v>71</v>
      </c>
      <c r="G22" s="46" t="s">
        <v>160</v>
      </c>
      <c r="H22" s="47">
        <v>2.1000000000000001E-2</v>
      </c>
      <c r="I22" s="14">
        <v>0.4405</v>
      </c>
      <c r="J22" s="15">
        <v>0.41699999999999998</v>
      </c>
      <c r="K22" s="15">
        <v>0.42899999999999999</v>
      </c>
      <c r="L22" s="16">
        <v>0.434</v>
      </c>
      <c r="M22" s="17">
        <f t="shared" si="0"/>
        <v>1.7204999999999999</v>
      </c>
      <c r="N22" s="14">
        <v>0.45200000000000001</v>
      </c>
      <c r="O22" s="18"/>
      <c r="P22" s="15"/>
      <c r="Q22" s="42"/>
      <c r="R22" s="68">
        <f t="shared" si="1"/>
        <v>0.45200000000000001</v>
      </c>
      <c r="S22" s="23"/>
      <c r="T22" s="20"/>
      <c r="U22" s="20"/>
      <c r="V22" s="19"/>
      <c r="W22" s="19"/>
      <c r="X22" s="25"/>
    </row>
    <row r="23" spans="1:24" ht="15" customHeight="1" x14ac:dyDescent="0.35">
      <c r="A23" s="48" t="s">
        <v>72</v>
      </c>
      <c r="B23" s="22" t="s">
        <v>73</v>
      </c>
      <c r="C23" s="11" t="s">
        <v>26</v>
      </c>
      <c r="D23" s="11" t="s">
        <v>27</v>
      </c>
      <c r="E23" s="13" t="s">
        <v>74</v>
      </c>
      <c r="F23" s="11" t="s">
        <v>75</v>
      </c>
      <c r="G23" s="46" t="s">
        <v>145</v>
      </c>
      <c r="H23" s="47">
        <v>2.7E-2</v>
      </c>
      <c r="I23" s="14">
        <v>0.65300000000000002</v>
      </c>
      <c r="J23" s="15">
        <v>0.66700000000000004</v>
      </c>
      <c r="K23" s="15">
        <v>0.66800000000000004</v>
      </c>
      <c r="L23" s="16">
        <v>0.70799999999999996</v>
      </c>
      <c r="M23" s="17">
        <f t="shared" si="0"/>
        <v>2.6959999999999997</v>
      </c>
      <c r="N23" s="14">
        <v>0.70399999999999996</v>
      </c>
      <c r="O23" s="18"/>
      <c r="P23" s="15"/>
      <c r="Q23" s="42"/>
      <c r="R23" s="68">
        <f t="shared" si="1"/>
        <v>0.70399999999999996</v>
      </c>
      <c r="S23" s="23"/>
      <c r="T23" s="20"/>
      <c r="U23" s="20"/>
      <c r="V23" s="20"/>
      <c r="W23" s="19"/>
      <c r="X23" s="25"/>
    </row>
    <row r="24" spans="1:24" ht="15" customHeight="1" x14ac:dyDescent="0.35">
      <c r="A24" s="48" t="s">
        <v>76</v>
      </c>
      <c r="B24" s="27" t="s">
        <v>77</v>
      </c>
      <c r="C24" s="11" t="s">
        <v>36</v>
      </c>
      <c r="D24" s="11" t="s">
        <v>37</v>
      </c>
      <c r="E24" s="13" t="s">
        <v>78</v>
      </c>
      <c r="F24" s="11" t="s">
        <v>33</v>
      </c>
      <c r="G24" s="46" t="s">
        <v>161</v>
      </c>
      <c r="H24" s="47">
        <v>1.2E-2</v>
      </c>
      <c r="I24" s="14">
        <v>7.5</v>
      </c>
      <c r="J24" s="15">
        <v>0</v>
      </c>
      <c r="K24" s="15">
        <v>0</v>
      </c>
      <c r="L24" s="16">
        <v>0</v>
      </c>
      <c r="M24" s="17">
        <f t="shared" si="0"/>
        <v>7.5</v>
      </c>
      <c r="N24" s="14">
        <v>7.65</v>
      </c>
      <c r="O24" s="18"/>
      <c r="P24" s="15"/>
      <c r="Q24" s="42"/>
      <c r="R24" s="68">
        <f t="shared" si="1"/>
        <v>7.65</v>
      </c>
      <c r="S24" s="23"/>
      <c r="T24" s="20"/>
      <c r="U24" s="20"/>
      <c r="V24" s="20"/>
      <c r="W24" s="19"/>
      <c r="X24" s="25"/>
    </row>
    <row r="25" spans="1:24" ht="15" customHeight="1" x14ac:dyDescent="0.35">
      <c r="A25" s="48" t="s">
        <v>79</v>
      </c>
      <c r="B25" s="27" t="s">
        <v>80</v>
      </c>
      <c r="C25" s="11" t="s">
        <v>15</v>
      </c>
      <c r="D25" s="11" t="s">
        <v>16</v>
      </c>
      <c r="E25" s="13" t="s">
        <v>81</v>
      </c>
      <c r="F25" s="11" t="s">
        <v>75</v>
      </c>
      <c r="G25" s="46" t="s">
        <v>151</v>
      </c>
      <c r="H25" s="47">
        <v>0</v>
      </c>
      <c r="I25" s="14">
        <v>0.42199999999999999</v>
      </c>
      <c r="J25" s="15">
        <v>0.41699999999999998</v>
      </c>
      <c r="K25" s="15">
        <v>0.4204</v>
      </c>
      <c r="L25" s="16">
        <v>0.441</v>
      </c>
      <c r="M25" s="17">
        <f t="shared" si="0"/>
        <v>1.7003999999999999</v>
      </c>
      <c r="N25" s="14">
        <v>0.442</v>
      </c>
      <c r="O25" s="18"/>
      <c r="P25" s="15"/>
      <c r="Q25" s="42"/>
      <c r="R25" s="68">
        <f t="shared" si="1"/>
        <v>0.442</v>
      </c>
      <c r="S25" s="23"/>
      <c r="T25" s="20"/>
      <c r="U25" s="20"/>
      <c r="V25" s="19"/>
      <c r="W25" s="19"/>
      <c r="X25" s="25"/>
    </row>
    <row r="26" spans="1:24" ht="15" customHeight="1" x14ac:dyDescent="0.35">
      <c r="A26" s="48" t="s">
        <v>82</v>
      </c>
      <c r="B26" s="27" t="s">
        <v>83</v>
      </c>
      <c r="C26" s="11" t="s">
        <v>26</v>
      </c>
      <c r="D26" s="11" t="s">
        <v>27</v>
      </c>
      <c r="E26" s="13" t="s">
        <v>84</v>
      </c>
      <c r="F26" s="11" t="s">
        <v>85</v>
      </c>
      <c r="G26" s="46" t="s">
        <v>145</v>
      </c>
      <c r="H26" s="47">
        <v>7.6999999999999999E-2</v>
      </c>
      <c r="I26" s="14">
        <v>1.163</v>
      </c>
      <c r="J26" s="15">
        <v>1.244</v>
      </c>
      <c r="K26" s="15">
        <v>1.25</v>
      </c>
      <c r="L26" s="16">
        <v>1.32</v>
      </c>
      <c r="M26" s="17">
        <f t="shared" si="0"/>
        <v>4.9770000000000003</v>
      </c>
      <c r="N26" s="14">
        <v>1.31</v>
      </c>
      <c r="O26" s="18"/>
      <c r="P26" s="15"/>
      <c r="Q26" s="42"/>
      <c r="R26" s="68">
        <f t="shared" si="1"/>
        <v>1.31</v>
      </c>
      <c r="S26" s="23"/>
      <c r="T26" s="20"/>
      <c r="U26" s="20"/>
      <c r="V26" s="20"/>
      <c r="W26" s="19"/>
      <c r="X26" s="25"/>
    </row>
    <row r="27" spans="1:24" ht="15" customHeight="1" x14ac:dyDescent="0.35">
      <c r="A27" s="48" t="s">
        <v>86</v>
      </c>
      <c r="B27" s="27" t="s">
        <v>87</v>
      </c>
      <c r="C27" s="11" t="s">
        <v>21</v>
      </c>
      <c r="D27" s="11" t="s">
        <v>22</v>
      </c>
      <c r="E27" s="13" t="s">
        <v>88</v>
      </c>
      <c r="F27" s="11" t="s">
        <v>23</v>
      </c>
      <c r="G27" s="46" t="s">
        <v>144</v>
      </c>
      <c r="H27" s="47">
        <v>6.6000000000000003E-2</v>
      </c>
      <c r="I27" s="14">
        <v>0</v>
      </c>
      <c r="J27" s="15">
        <v>7.3</v>
      </c>
      <c r="K27" s="15">
        <v>0</v>
      </c>
      <c r="L27" s="16">
        <v>0</v>
      </c>
      <c r="M27" s="17">
        <f t="shared" si="0"/>
        <v>7.3</v>
      </c>
      <c r="N27" s="14"/>
      <c r="O27" s="18"/>
      <c r="P27" s="15"/>
      <c r="Q27" s="42"/>
      <c r="R27" s="68">
        <f t="shared" si="1"/>
        <v>0</v>
      </c>
      <c r="S27" s="23"/>
      <c r="T27" s="20"/>
      <c r="U27" s="20"/>
      <c r="V27" s="20"/>
      <c r="W27" s="19"/>
      <c r="X27" s="25"/>
    </row>
    <row r="28" spans="1:24" ht="15" customHeight="1" x14ac:dyDescent="0.35">
      <c r="A28" s="48" t="s">
        <v>89</v>
      </c>
      <c r="B28" s="27" t="s">
        <v>90</v>
      </c>
      <c r="C28" s="11" t="s">
        <v>26</v>
      </c>
      <c r="D28" s="11" t="s">
        <v>27</v>
      </c>
      <c r="E28" s="13" t="s">
        <v>88</v>
      </c>
      <c r="F28" s="11" t="s">
        <v>71</v>
      </c>
      <c r="G28" s="46" t="s">
        <v>152</v>
      </c>
      <c r="H28" s="47">
        <v>2.1999999999999999E-2</v>
      </c>
      <c r="I28" s="14">
        <v>0.51900000000000002</v>
      </c>
      <c r="J28" s="15">
        <v>0.49099999999999999</v>
      </c>
      <c r="K28" s="15">
        <v>0.505</v>
      </c>
      <c r="L28" s="16">
        <v>0.52300000000000002</v>
      </c>
      <c r="M28" s="17">
        <f t="shared" si="0"/>
        <v>2.0380000000000003</v>
      </c>
      <c r="N28" s="14">
        <v>0.53300000000000003</v>
      </c>
      <c r="O28" s="18"/>
      <c r="P28" s="15"/>
      <c r="Q28" s="42"/>
      <c r="R28" s="68">
        <f t="shared" si="1"/>
        <v>0.53300000000000003</v>
      </c>
      <c r="S28" s="23"/>
      <c r="T28" s="20"/>
      <c r="U28" s="20"/>
      <c r="V28" s="20"/>
      <c r="W28" s="19"/>
      <c r="X28" s="25"/>
    </row>
    <row r="29" spans="1:24" ht="15" customHeight="1" x14ac:dyDescent="0.35">
      <c r="A29" s="48" t="s">
        <v>91</v>
      </c>
      <c r="B29" s="27" t="s">
        <v>92</v>
      </c>
      <c r="C29" s="11" t="s">
        <v>26</v>
      </c>
      <c r="D29" s="11" t="s">
        <v>27</v>
      </c>
      <c r="E29" s="13" t="s">
        <v>93</v>
      </c>
      <c r="F29" s="11" t="s">
        <v>94</v>
      </c>
      <c r="G29" s="46" t="s">
        <v>161</v>
      </c>
      <c r="H29" s="47">
        <v>9.1999999999999998E-2</v>
      </c>
      <c r="I29" s="14">
        <v>2.04</v>
      </c>
      <c r="J29" s="15">
        <v>2</v>
      </c>
      <c r="K29" s="15">
        <v>2.04</v>
      </c>
      <c r="L29" s="16">
        <v>2.1850000000000001</v>
      </c>
      <c r="M29" s="17">
        <f t="shared" si="0"/>
        <v>8.2650000000000006</v>
      </c>
      <c r="N29" s="14">
        <v>2.31</v>
      </c>
      <c r="O29" s="18"/>
      <c r="P29" s="15"/>
      <c r="Q29" s="42"/>
      <c r="R29" s="68">
        <f t="shared" si="1"/>
        <v>2.31</v>
      </c>
      <c r="S29" s="23"/>
      <c r="T29" s="20"/>
      <c r="U29" s="20"/>
      <c r="V29" s="20"/>
      <c r="W29" s="19"/>
      <c r="X29" s="25"/>
    </row>
    <row r="30" spans="1:24" ht="15" customHeight="1" x14ac:dyDescent="0.35">
      <c r="A30" s="48" t="s">
        <v>95</v>
      </c>
      <c r="B30" s="27" t="s">
        <v>96</v>
      </c>
      <c r="C30" s="11" t="s">
        <v>26</v>
      </c>
      <c r="D30" s="11" t="s">
        <v>27</v>
      </c>
      <c r="E30" s="13" t="s">
        <v>93</v>
      </c>
      <c r="F30" s="11" t="s">
        <v>85</v>
      </c>
      <c r="G30" s="46" t="s">
        <v>146</v>
      </c>
      <c r="H30" s="47">
        <v>8.3000000000000004E-2</v>
      </c>
      <c r="I30" s="14">
        <v>0.32700000000000001</v>
      </c>
      <c r="J30" s="15">
        <v>0.317</v>
      </c>
      <c r="K30" s="15">
        <v>0.318</v>
      </c>
      <c r="L30" s="16">
        <v>0.36</v>
      </c>
      <c r="M30" s="17">
        <f t="shared" si="0"/>
        <v>1.3220000000000001</v>
      </c>
      <c r="N30" s="14">
        <v>0.36799999999999999</v>
      </c>
      <c r="O30" s="18"/>
      <c r="P30" s="15"/>
      <c r="Q30" s="42"/>
      <c r="R30" s="68">
        <f t="shared" si="1"/>
        <v>0.36799999999999999</v>
      </c>
      <c r="S30" s="23"/>
      <c r="T30" s="20"/>
      <c r="U30" s="20"/>
      <c r="V30" s="20"/>
      <c r="W30" s="19"/>
      <c r="X30" s="25"/>
    </row>
    <row r="31" spans="1:24" ht="15" customHeight="1" x14ac:dyDescent="0.35">
      <c r="A31" s="48" t="s">
        <v>97</v>
      </c>
      <c r="B31" s="27" t="s">
        <v>98</v>
      </c>
      <c r="C31" s="11" t="s">
        <v>21</v>
      </c>
      <c r="D31" s="11" t="s">
        <v>22</v>
      </c>
      <c r="E31" s="13" t="s">
        <v>99</v>
      </c>
      <c r="F31" s="11" t="s">
        <v>100</v>
      </c>
      <c r="G31" s="46" t="s">
        <v>153</v>
      </c>
      <c r="H31" s="47">
        <v>0</v>
      </c>
      <c r="I31" s="14">
        <v>0</v>
      </c>
      <c r="J31" s="15">
        <v>0.85</v>
      </c>
      <c r="K31" s="15">
        <v>0</v>
      </c>
      <c r="L31" s="16">
        <v>0</v>
      </c>
      <c r="M31" s="17">
        <f t="shared" si="0"/>
        <v>0.85</v>
      </c>
      <c r="N31" s="14"/>
      <c r="O31" s="18"/>
      <c r="P31" s="15"/>
      <c r="Q31" s="42"/>
      <c r="R31" s="68">
        <f t="shared" si="1"/>
        <v>0</v>
      </c>
      <c r="S31" s="23"/>
      <c r="T31" s="20"/>
      <c r="U31" s="20"/>
      <c r="V31" s="20"/>
      <c r="W31" s="19"/>
      <c r="X31" s="25"/>
    </row>
    <row r="32" spans="1:24" ht="15" customHeight="1" x14ac:dyDescent="0.35">
      <c r="A32" s="48" t="s">
        <v>101</v>
      </c>
      <c r="B32" s="27" t="s">
        <v>102</v>
      </c>
      <c r="C32" s="11" t="s">
        <v>36</v>
      </c>
      <c r="D32" s="11" t="s">
        <v>37</v>
      </c>
      <c r="E32" s="13" t="s">
        <v>103</v>
      </c>
      <c r="F32" s="11" t="s">
        <v>33</v>
      </c>
      <c r="G32" s="46" t="s">
        <v>150</v>
      </c>
      <c r="H32" s="47">
        <v>3.7999999999999999E-2</v>
      </c>
      <c r="I32" s="14">
        <v>2.48</v>
      </c>
      <c r="J32" s="15">
        <v>0</v>
      </c>
      <c r="K32" s="15">
        <v>0</v>
      </c>
      <c r="L32" s="16">
        <v>0</v>
      </c>
      <c r="M32" s="17">
        <f t="shared" si="0"/>
        <v>2.48</v>
      </c>
      <c r="N32" s="14">
        <v>2.57</v>
      </c>
      <c r="O32" s="18"/>
      <c r="P32" s="15"/>
      <c r="Q32" s="42"/>
      <c r="R32" s="68">
        <f t="shared" si="1"/>
        <v>2.57</v>
      </c>
      <c r="S32" s="23"/>
      <c r="T32" s="20"/>
      <c r="U32" s="20"/>
      <c r="V32" s="20"/>
      <c r="W32" s="19"/>
      <c r="X32" s="25"/>
    </row>
    <row r="33" spans="1:29" ht="15" customHeight="1" x14ac:dyDescent="0.35">
      <c r="A33" s="48" t="s">
        <v>104</v>
      </c>
      <c r="B33" s="27" t="s">
        <v>105</v>
      </c>
      <c r="C33" s="11" t="s">
        <v>15</v>
      </c>
      <c r="D33" s="11" t="s">
        <v>16</v>
      </c>
      <c r="E33" s="13" t="s">
        <v>106</v>
      </c>
      <c r="F33" s="11" t="s">
        <v>18</v>
      </c>
      <c r="G33" s="46" t="s">
        <v>149</v>
      </c>
      <c r="H33" s="47">
        <v>5.3999999999999999E-2</v>
      </c>
      <c r="I33" s="14">
        <v>0</v>
      </c>
      <c r="J33" s="15">
        <v>0.28199999999999997</v>
      </c>
      <c r="K33" s="15">
        <v>0</v>
      </c>
      <c r="L33" s="16">
        <v>0.40699999999999997</v>
      </c>
      <c r="M33" s="17">
        <f t="shared" si="0"/>
        <v>0.68899999999999995</v>
      </c>
      <c r="N33" s="14"/>
      <c r="O33" s="18"/>
      <c r="P33" s="15"/>
      <c r="Q33" s="42"/>
      <c r="R33" s="68">
        <f t="shared" si="1"/>
        <v>0</v>
      </c>
      <c r="S33" s="23"/>
      <c r="T33" s="20"/>
      <c r="U33" s="28"/>
      <c r="V33" s="20"/>
      <c r="W33" s="19"/>
      <c r="X33" s="25"/>
    </row>
    <row r="34" spans="1:29" ht="15" customHeight="1" x14ac:dyDescent="0.35">
      <c r="A34" s="48" t="s">
        <v>107</v>
      </c>
      <c r="B34" s="27" t="s">
        <v>108</v>
      </c>
      <c r="C34" s="11" t="s">
        <v>15</v>
      </c>
      <c r="D34" s="11" t="s">
        <v>16</v>
      </c>
      <c r="E34" s="13" t="s">
        <v>109</v>
      </c>
      <c r="F34" s="11" t="s">
        <v>18</v>
      </c>
      <c r="G34" s="46" t="s">
        <v>146</v>
      </c>
      <c r="H34" s="47">
        <v>0.13700000000000001</v>
      </c>
      <c r="I34" s="14">
        <v>0.62</v>
      </c>
      <c r="J34" s="15">
        <v>0.28299999999999997</v>
      </c>
      <c r="K34" s="15">
        <v>0.27200000000000002</v>
      </c>
      <c r="L34" s="16">
        <v>0.63500000000000001</v>
      </c>
      <c r="M34" s="17">
        <f t="shared" si="0"/>
        <v>1.81</v>
      </c>
      <c r="N34" s="14">
        <v>0.63600000000000001</v>
      </c>
      <c r="O34" s="18"/>
      <c r="P34" s="15"/>
      <c r="Q34" s="42"/>
      <c r="R34" s="68">
        <f t="shared" si="1"/>
        <v>0.63600000000000001</v>
      </c>
      <c r="S34" s="23"/>
      <c r="T34" s="20"/>
      <c r="U34" s="28"/>
      <c r="V34" s="20"/>
      <c r="W34" s="19"/>
      <c r="X34" s="25"/>
    </row>
    <row r="35" spans="1:29" ht="15" customHeight="1" x14ac:dyDescent="0.35">
      <c r="A35" s="48" t="s">
        <v>110</v>
      </c>
      <c r="B35" s="27" t="s">
        <v>111</v>
      </c>
      <c r="C35" s="11" t="s">
        <v>26</v>
      </c>
      <c r="D35" s="11" t="s">
        <v>27</v>
      </c>
      <c r="E35" s="13" t="s">
        <v>112</v>
      </c>
      <c r="F35" s="11" t="s">
        <v>38</v>
      </c>
      <c r="G35" s="46" t="s">
        <v>144</v>
      </c>
      <c r="H35" s="47">
        <v>7.4999999999999997E-2</v>
      </c>
      <c r="I35" s="14">
        <v>0.40500000000000003</v>
      </c>
      <c r="J35" s="15">
        <v>0.4</v>
      </c>
      <c r="K35" s="15">
        <v>0.43</v>
      </c>
      <c r="L35" s="16">
        <v>0.434</v>
      </c>
      <c r="M35" s="17">
        <f t="shared" si="0"/>
        <v>1.669</v>
      </c>
      <c r="N35" s="14">
        <v>0.44600000000000001</v>
      </c>
      <c r="O35" s="18"/>
      <c r="P35" s="15"/>
      <c r="Q35" s="42"/>
      <c r="R35" s="68">
        <f t="shared" si="1"/>
        <v>0.44600000000000001</v>
      </c>
      <c r="S35" s="23"/>
      <c r="T35" s="20"/>
      <c r="U35" s="28"/>
      <c r="V35" s="29"/>
      <c r="W35" s="19"/>
      <c r="X35" s="25"/>
    </row>
    <row r="36" spans="1:29" ht="15" customHeight="1" x14ac:dyDescent="0.35">
      <c r="A36" s="48" t="s">
        <v>113</v>
      </c>
      <c r="B36" s="27" t="s">
        <v>114</v>
      </c>
      <c r="C36" s="11" t="s">
        <v>26</v>
      </c>
      <c r="D36" s="11" t="s">
        <v>27</v>
      </c>
      <c r="E36" s="13" t="s">
        <v>115</v>
      </c>
      <c r="F36" s="11" t="s">
        <v>116</v>
      </c>
      <c r="G36" s="46" t="s">
        <v>146</v>
      </c>
      <c r="H36" s="47">
        <v>1.0999999999999999E-2</v>
      </c>
      <c r="I36" s="14">
        <v>0.42499999999999999</v>
      </c>
      <c r="J36" s="15">
        <v>0.42199999999999999</v>
      </c>
      <c r="K36" s="15">
        <v>0.42299999999999999</v>
      </c>
      <c r="L36" s="16">
        <v>0.45</v>
      </c>
      <c r="M36" s="17">
        <f t="shared" si="0"/>
        <v>1.72</v>
      </c>
      <c r="N36" s="14">
        <v>0.45</v>
      </c>
      <c r="O36" s="18"/>
      <c r="P36" s="15"/>
      <c r="Q36" s="42"/>
      <c r="R36" s="68">
        <f t="shared" si="1"/>
        <v>0.45</v>
      </c>
      <c r="S36" s="30"/>
      <c r="T36" s="31"/>
      <c r="U36" s="28"/>
      <c r="V36" s="29"/>
      <c r="W36" s="19"/>
      <c r="X36" s="25"/>
    </row>
    <row r="37" spans="1:29" ht="15" customHeight="1" x14ac:dyDescent="0.35">
      <c r="A37" s="48" t="s">
        <v>117</v>
      </c>
      <c r="B37" s="27" t="s">
        <v>118</v>
      </c>
      <c r="C37" s="11" t="s">
        <v>21</v>
      </c>
      <c r="D37" s="11" t="s">
        <v>22</v>
      </c>
      <c r="E37" s="13" t="s">
        <v>119</v>
      </c>
      <c r="F37" s="11" t="s">
        <v>116</v>
      </c>
      <c r="G37" s="46" t="s">
        <v>160</v>
      </c>
      <c r="H37" s="47">
        <v>2.8000000000000001E-2</v>
      </c>
      <c r="I37" s="14">
        <v>3.5</v>
      </c>
      <c r="J37" s="15">
        <v>0</v>
      </c>
      <c r="K37" s="15">
        <v>0</v>
      </c>
      <c r="L37" s="16">
        <v>0</v>
      </c>
      <c r="M37" s="17">
        <f t="shared" si="0"/>
        <v>3.5</v>
      </c>
      <c r="N37" s="14">
        <v>3.6</v>
      </c>
      <c r="O37" s="18"/>
      <c r="P37" s="15"/>
      <c r="Q37" s="42"/>
      <c r="R37" s="68">
        <f t="shared" si="1"/>
        <v>3.6</v>
      </c>
      <c r="S37" s="30"/>
      <c r="T37" s="31"/>
      <c r="U37" s="28"/>
      <c r="V37" s="29"/>
      <c r="W37" s="19"/>
      <c r="X37" s="25"/>
    </row>
    <row r="38" spans="1:29" ht="15" customHeight="1" x14ac:dyDescent="0.35">
      <c r="A38" s="48" t="s">
        <v>120</v>
      </c>
      <c r="B38" s="27" t="s">
        <v>121</v>
      </c>
      <c r="C38" s="11" t="s">
        <v>15</v>
      </c>
      <c r="D38" s="11" t="s">
        <v>16</v>
      </c>
      <c r="E38" s="13" t="s">
        <v>122</v>
      </c>
      <c r="F38" s="11" t="s">
        <v>123</v>
      </c>
      <c r="G38" s="46" t="s">
        <v>147</v>
      </c>
      <c r="H38" s="47">
        <v>0.02</v>
      </c>
      <c r="I38" s="14">
        <v>0.34499999999999997</v>
      </c>
      <c r="J38" s="15">
        <v>0</v>
      </c>
      <c r="K38" s="15">
        <v>0.72499999999999998</v>
      </c>
      <c r="L38" s="16">
        <v>0</v>
      </c>
      <c r="M38" s="17">
        <f t="shared" si="0"/>
        <v>1.0699999999999998</v>
      </c>
      <c r="N38" s="14">
        <v>0.316</v>
      </c>
      <c r="O38" s="18"/>
      <c r="P38" s="15"/>
      <c r="Q38" s="42"/>
      <c r="R38" s="68">
        <f t="shared" si="1"/>
        <v>0.316</v>
      </c>
      <c r="S38" s="5"/>
      <c r="T38" s="24"/>
      <c r="U38" s="5"/>
      <c r="V38" s="19"/>
      <c r="W38" s="30"/>
      <c r="X38" s="31"/>
      <c r="Y38" s="28"/>
      <c r="Z38" s="29"/>
      <c r="AA38" s="29"/>
      <c r="AB38" s="25"/>
    </row>
    <row r="39" spans="1:29" x14ac:dyDescent="0.35">
      <c r="A39" s="48" t="s">
        <v>124</v>
      </c>
      <c r="B39" s="27" t="s">
        <v>125</v>
      </c>
      <c r="C39" s="11" t="s">
        <v>26</v>
      </c>
      <c r="D39" s="11" t="s">
        <v>27</v>
      </c>
      <c r="E39" s="13" t="s">
        <v>126</v>
      </c>
      <c r="F39" s="11" t="s">
        <v>28</v>
      </c>
      <c r="G39" s="46" t="s">
        <v>161</v>
      </c>
      <c r="H39" s="47">
        <v>5.8999999999999997E-2</v>
      </c>
      <c r="I39" s="14">
        <v>1</v>
      </c>
      <c r="J39" s="15">
        <v>0.98799999999999999</v>
      </c>
      <c r="K39" s="15">
        <v>0.98799999999999999</v>
      </c>
      <c r="L39" s="16">
        <v>1.0429999999999999</v>
      </c>
      <c r="M39" s="17">
        <f t="shared" si="0"/>
        <v>4.0190000000000001</v>
      </c>
      <c r="N39" s="14">
        <v>1.099</v>
      </c>
      <c r="O39" s="18"/>
      <c r="P39" s="15"/>
      <c r="Q39" s="42"/>
      <c r="R39" s="68">
        <f t="shared" si="1"/>
        <v>1.099</v>
      </c>
      <c r="S39" s="5"/>
      <c r="T39" s="19"/>
      <c r="U39" s="19"/>
      <c r="V39" s="19"/>
      <c r="W39" s="19"/>
      <c r="X39" s="19"/>
      <c r="Y39" s="28"/>
      <c r="Z39" s="29"/>
      <c r="AA39" s="29"/>
      <c r="AB39" s="25"/>
    </row>
    <row r="40" spans="1:29" x14ac:dyDescent="0.35">
      <c r="A40" s="48" t="s">
        <v>127</v>
      </c>
      <c r="B40" s="27" t="s">
        <v>128</v>
      </c>
      <c r="C40" s="11" t="s">
        <v>26</v>
      </c>
      <c r="D40" s="11" t="s">
        <v>27</v>
      </c>
      <c r="E40" s="13" t="s">
        <v>129</v>
      </c>
      <c r="F40" s="11" t="s">
        <v>63</v>
      </c>
      <c r="G40" s="46" t="s">
        <v>152</v>
      </c>
      <c r="H40" s="47">
        <v>8.3000000000000004E-2</v>
      </c>
      <c r="I40" s="14">
        <v>0.51</v>
      </c>
      <c r="J40" s="15">
        <v>0.51100000000000001</v>
      </c>
      <c r="K40" s="15">
        <v>0.53600000000000003</v>
      </c>
      <c r="L40" s="16">
        <v>0.56499999999999995</v>
      </c>
      <c r="M40" s="17">
        <f t="shared" si="0"/>
        <v>2.1219999999999999</v>
      </c>
      <c r="N40" s="14">
        <v>0.58499999999999996</v>
      </c>
      <c r="O40" s="18"/>
      <c r="P40" s="15"/>
      <c r="Q40" s="42"/>
      <c r="R40" s="68">
        <f t="shared" si="1"/>
        <v>0.58499999999999996</v>
      </c>
      <c r="S40" s="5"/>
      <c r="T40" s="5"/>
      <c r="U40" s="5"/>
      <c r="V40" s="24"/>
      <c r="W40" s="30"/>
      <c r="X40" s="31"/>
      <c r="Y40" s="28"/>
      <c r="Z40" s="29"/>
      <c r="AA40" s="29"/>
      <c r="AB40" s="25"/>
    </row>
    <row r="41" spans="1:29" x14ac:dyDescent="0.35">
      <c r="A41" s="48" t="s">
        <v>130</v>
      </c>
      <c r="B41" s="27" t="s">
        <v>131</v>
      </c>
      <c r="C41" s="11" t="s">
        <v>21</v>
      </c>
      <c r="D41" s="11" t="s">
        <v>22</v>
      </c>
      <c r="E41" s="13" t="s">
        <v>132</v>
      </c>
      <c r="F41" s="11" t="s">
        <v>133</v>
      </c>
      <c r="G41" s="46" t="s">
        <v>143</v>
      </c>
      <c r="H41" s="47">
        <v>0.33</v>
      </c>
      <c r="I41" s="14">
        <v>0</v>
      </c>
      <c r="J41" s="15">
        <v>3.25</v>
      </c>
      <c r="K41" s="15">
        <v>0</v>
      </c>
      <c r="L41" s="16">
        <v>0</v>
      </c>
      <c r="M41" s="17">
        <f t="shared" si="0"/>
        <v>3.25</v>
      </c>
      <c r="N41" s="14"/>
      <c r="O41" s="18"/>
      <c r="P41" s="15"/>
      <c r="Q41" s="42"/>
      <c r="R41" s="68">
        <f t="shared" si="1"/>
        <v>0</v>
      </c>
      <c r="T41" s="5"/>
      <c r="U41" s="5"/>
      <c r="V41" s="24"/>
      <c r="W41" s="30"/>
      <c r="X41" s="31"/>
      <c r="Y41" s="28"/>
      <c r="Z41" s="29"/>
      <c r="AA41" s="29"/>
      <c r="AB41" s="25"/>
    </row>
    <row r="42" spans="1:29" ht="15" thickBot="1" x14ac:dyDescent="0.4">
      <c r="A42" s="48" t="s">
        <v>134</v>
      </c>
      <c r="B42" s="27" t="s">
        <v>135</v>
      </c>
      <c r="C42" s="11" t="s">
        <v>21</v>
      </c>
      <c r="D42" s="11" t="s">
        <v>22</v>
      </c>
      <c r="E42" s="13" t="s">
        <v>136</v>
      </c>
      <c r="F42" s="11" t="s">
        <v>137</v>
      </c>
      <c r="G42" s="46" t="s">
        <v>144</v>
      </c>
      <c r="H42" s="47">
        <v>3.3000000000000002E-2</v>
      </c>
      <c r="I42" s="32">
        <v>0</v>
      </c>
      <c r="J42" s="33">
        <v>1.55</v>
      </c>
      <c r="K42" s="33">
        <v>0</v>
      </c>
      <c r="L42" s="34">
        <v>0</v>
      </c>
      <c r="M42" s="74">
        <f t="shared" si="0"/>
        <v>1.55</v>
      </c>
      <c r="N42" s="32"/>
      <c r="O42" s="35"/>
      <c r="P42" s="33"/>
      <c r="Q42" s="43"/>
      <c r="R42" s="69">
        <f t="shared" si="1"/>
        <v>0</v>
      </c>
      <c r="T42" s="5"/>
      <c r="U42" s="5"/>
      <c r="V42" s="24"/>
      <c r="W42" s="30"/>
      <c r="X42" s="31"/>
      <c r="Y42" s="28"/>
      <c r="Z42" s="29"/>
      <c r="AA42" s="29"/>
      <c r="AB42" s="25"/>
    </row>
    <row r="43" spans="1:29" x14ac:dyDescent="0.35">
      <c r="B43" s="36"/>
      <c r="C43" s="20"/>
      <c r="D43" s="20"/>
      <c r="E43" s="5"/>
      <c r="F43" s="39"/>
      <c r="G43" s="5"/>
      <c r="H43" s="5"/>
      <c r="I43" s="5"/>
      <c r="J43" s="5"/>
      <c r="K43" s="5"/>
      <c r="L43" s="5"/>
      <c r="M43" s="5"/>
      <c r="N43" s="5"/>
      <c r="R43" s="19"/>
      <c r="T43" s="5"/>
      <c r="U43" s="5"/>
      <c r="V43" s="24"/>
      <c r="W43" s="30"/>
      <c r="X43" s="31"/>
      <c r="Y43" s="28"/>
      <c r="Z43" s="29"/>
      <c r="AA43" s="29"/>
      <c r="AB43" s="25"/>
    </row>
    <row r="44" spans="1:29" x14ac:dyDescent="0.35">
      <c r="R44" s="5"/>
      <c r="T44" s="5"/>
      <c r="U44" s="5"/>
      <c r="V44" s="24"/>
      <c r="W44" s="30"/>
      <c r="X44" s="31"/>
      <c r="Y44" s="28"/>
      <c r="Z44" s="29"/>
      <c r="AA44" s="29"/>
      <c r="AB44" s="25"/>
    </row>
    <row r="45" spans="1:29" x14ac:dyDescent="0.35">
      <c r="A45" s="44" t="s">
        <v>141</v>
      </c>
      <c r="R45" s="5"/>
      <c r="T45" s="5"/>
      <c r="U45" s="5"/>
      <c r="V45" s="5"/>
      <c r="W45" s="5"/>
      <c r="X45" s="31"/>
      <c r="Y45" s="5"/>
      <c r="Z45" s="29"/>
      <c r="AA45" s="29"/>
      <c r="AB45" s="25"/>
    </row>
    <row r="46" spans="1:29" x14ac:dyDescent="0.35">
      <c r="A46" s="45" t="s">
        <v>140</v>
      </c>
      <c r="R46" s="5"/>
      <c r="T46" s="5"/>
      <c r="U46" s="5"/>
      <c r="V46" s="5"/>
      <c r="W46" s="5"/>
      <c r="X46" s="31"/>
      <c r="Y46" s="37"/>
      <c r="Z46" s="5"/>
      <c r="AA46" s="29"/>
      <c r="AB46" s="25"/>
    </row>
    <row r="47" spans="1:29" x14ac:dyDescent="0.35">
      <c r="T47" s="5"/>
      <c r="U47" s="5"/>
      <c r="V47" s="5"/>
      <c r="W47" s="5"/>
      <c r="X47" s="5"/>
      <c r="Y47" s="5"/>
      <c r="Z47" s="31"/>
      <c r="AA47" s="5"/>
      <c r="AB47" s="5"/>
    </row>
    <row r="48" spans="1:29" x14ac:dyDescent="0.35">
      <c r="B48" s="36"/>
      <c r="C48" s="20"/>
      <c r="D48" s="20"/>
      <c r="E48" s="5"/>
      <c r="F48" s="39"/>
      <c r="G48" s="5"/>
      <c r="H48" s="5"/>
      <c r="I48" s="5"/>
      <c r="J48" s="5"/>
      <c r="K48" s="5"/>
      <c r="L48" s="5"/>
      <c r="M48" s="5"/>
      <c r="N48" s="5"/>
      <c r="T48" s="5"/>
      <c r="U48" s="5"/>
      <c r="V48" s="5"/>
      <c r="W48" s="5"/>
      <c r="X48" s="5"/>
      <c r="Y48" s="5"/>
      <c r="Z48" s="5"/>
      <c r="AA48" s="37"/>
      <c r="AB48" s="5"/>
      <c r="AC48" t="s">
        <v>138</v>
      </c>
    </row>
    <row r="49" spans="2:28" x14ac:dyDescent="0.35">
      <c r="B49" s="36"/>
      <c r="C49" s="20"/>
      <c r="D49" s="20"/>
      <c r="E49" s="5"/>
      <c r="F49" s="39"/>
      <c r="G49" s="5"/>
      <c r="H49" s="5"/>
      <c r="I49" s="5"/>
      <c r="J49" s="5"/>
      <c r="K49" s="5"/>
      <c r="L49" s="5"/>
      <c r="M49" s="5"/>
      <c r="N49" s="39"/>
      <c r="T49" s="5"/>
      <c r="U49" s="5"/>
      <c r="V49" s="5"/>
      <c r="W49" s="5"/>
      <c r="X49" s="5"/>
      <c r="Y49" s="5"/>
      <c r="Z49" s="5"/>
      <c r="AA49" s="5"/>
      <c r="AB49" s="5"/>
    </row>
    <row r="50" spans="2:28" x14ac:dyDescent="0.35">
      <c r="B50" s="36"/>
      <c r="C50" s="20"/>
      <c r="D50" s="20"/>
      <c r="E50" s="5"/>
      <c r="F50" s="39"/>
      <c r="G50" s="5"/>
      <c r="H50" s="5"/>
      <c r="I50" s="5"/>
      <c r="J50" s="5"/>
      <c r="K50" s="5"/>
      <c r="L50" s="5"/>
      <c r="M50" s="5"/>
      <c r="N50" s="5"/>
      <c r="T50" s="5"/>
      <c r="U50" s="5"/>
      <c r="V50" s="5"/>
      <c r="W50" s="5"/>
      <c r="X50" s="5"/>
      <c r="Y50" s="5"/>
      <c r="Z50" s="5"/>
      <c r="AA50" s="29"/>
      <c r="AB50" s="5"/>
    </row>
    <row r="51" spans="2:28" x14ac:dyDescent="0.35">
      <c r="B51" s="36"/>
      <c r="C51" s="20"/>
      <c r="D51" s="36"/>
      <c r="E51" s="5"/>
      <c r="F51" s="39"/>
      <c r="G51" s="5"/>
      <c r="H51" s="5"/>
      <c r="I51" s="5"/>
      <c r="J51" s="5"/>
      <c r="K51" s="5"/>
      <c r="L51" s="5"/>
      <c r="M51" s="5"/>
      <c r="N51" s="39"/>
      <c r="T51" s="5"/>
      <c r="U51" s="5"/>
      <c r="V51" s="5"/>
      <c r="W51" s="5"/>
      <c r="X51" s="5"/>
      <c r="Y51" s="5"/>
      <c r="Z51" s="5"/>
      <c r="AA51" s="5"/>
      <c r="AB51" s="5"/>
    </row>
    <row r="52" spans="2:28" x14ac:dyDescent="0.35">
      <c r="B52" s="36"/>
      <c r="C52" s="20"/>
      <c r="D52" s="36"/>
      <c r="E52" s="5"/>
      <c r="F52" s="39"/>
      <c r="G52" s="5"/>
      <c r="H52" s="5"/>
      <c r="I52" s="5"/>
      <c r="J52" s="5"/>
      <c r="K52" s="5"/>
      <c r="L52" s="5"/>
      <c r="M52" s="5"/>
      <c r="N52" s="39"/>
      <c r="T52" s="5"/>
      <c r="U52" s="5"/>
      <c r="V52" s="5"/>
      <c r="W52" s="5"/>
      <c r="X52" s="5"/>
      <c r="Y52" s="5"/>
      <c r="Z52" s="5"/>
      <c r="AA52" s="5"/>
      <c r="AB52" s="5"/>
    </row>
    <row r="53" spans="2:28" x14ac:dyDescent="0.35">
      <c r="T53" s="38"/>
      <c r="U53" s="38"/>
      <c r="V53" s="5"/>
      <c r="W53" s="5"/>
      <c r="X53" s="39"/>
      <c r="Y53" s="5"/>
      <c r="Z53" s="5"/>
      <c r="AA53" s="5"/>
      <c r="AB53" s="5"/>
    </row>
    <row r="54" spans="2:28" x14ac:dyDescent="0.35">
      <c r="T54" s="5"/>
      <c r="U54" s="5"/>
      <c r="V54" s="5"/>
      <c r="W54" s="5"/>
      <c r="X54" s="5"/>
      <c r="Y54" s="5"/>
      <c r="Z54" s="5"/>
      <c r="AA54" s="5"/>
      <c r="AB54" s="5"/>
    </row>
    <row r="55" spans="2:28" x14ac:dyDescent="0.35">
      <c r="T55" s="5"/>
      <c r="U55" s="5"/>
      <c r="V55" s="5"/>
      <c r="W55" s="5"/>
      <c r="X55" s="5"/>
      <c r="Y55" s="5"/>
      <c r="Z55" s="5"/>
      <c r="AA55" s="5"/>
      <c r="AB55" s="5"/>
    </row>
    <row r="56" spans="2:28" x14ac:dyDescent="0.35">
      <c r="Z56" s="5"/>
      <c r="AA56" s="5"/>
      <c r="AB56" s="5"/>
    </row>
    <row r="57" spans="2:28" x14ac:dyDescent="0.35">
      <c r="AA57" s="5"/>
      <c r="AB57" s="5"/>
    </row>
  </sheetData>
  <hyperlinks>
    <hyperlink ref="A46" r:id="rId1"/>
    <hyperlink ref="A18" r:id="rId2"/>
    <hyperlink ref="A20" r:id="rId3"/>
    <hyperlink ref="A29" r:id="rId4"/>
    <hyperlink ref="A34" r:id="rId5"/>
    <hyperlink ref="A40" r:id="rId6"/>
    <hyperlink ref="A24" r:id="rId7"/>
    <hyperlink ref="A12" r:id="rId8"/>
    <hyperlink ref="A30" r:id="rId9"/>
    <hyperlink ref="A28" r:id="rId10"/>
    <hyperlink ref="A17" r:id="rId11"/>
    <hyperlink ref="A42" r:id="rId12"/>
    <hyperlink ref="A22" r:id="rId13"/>
    <hyperlink ref="A8" r:id="rId14"/>
    <hyperlink ref="A39" r:id="rId15"/>
    <hyperlink ref="A14" r:id="rId16"/>
    <hyperlink ref="A41" r:id="rId17"/>
    <hyperlink ref="A15" r:id="rId18"/>
    <hyperlink ref="A26" r:id="rId19"/>
    <hyperlink ref="A35" r:id="rId20"/>
    <hyperlink ref="A33" r:id="rId21"/>
    <hyperlink ref="A38" r:id="rId22"/>
    <hyperlink ref="A21" r:id="rId23"/>
    <hyperlink ref="A31" r:id="rId24"/>
    <hyperlink ref="A16" r:id="rId25"/>
    <hyperlink ref="A32" r:id="rId26"/>
    <hyperlink ref="A27" r:id="rId27" location="Dividenden- historie"/>
    <hyperlink ref="A19" r:id="rId28"/>
    <hyperlink ref="A10" r:id="rId29"/>
    <hyperlink ref="A13" r:id="rId30"/>
    <hyperlink ref="A36" r:id="rId31"/>
    <hyperlink ref="A11" r:id="rId32"/>
    <hyperlink ref="A37" r:id="rId33"/>
    <hyperlink ref="A25" r:id="rId34" location="vanity-aHR0cDovL3d3dy5zaGVsbC5jb20vZ2xvYmFsL2Fib3V0c2hlbGwvaW52ZXN0b3IvZGl2aWRlbmQtaW5mb3JtYXRpb24vaGlzdG9yaWNhbC1wYXltZW50cy5odG1s"/>
    <hyperlink ref="A9" r:id="rId35"/>
    <hyperlink ref="A23" r:id="rId36"/>
  </hyperlinks>
  <pageMargins left="0.7" right="0.7" top="0.78740157499999996" bottom="0.78740157499999996" header="0.3" footer="0.3"/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Ertrag_Quartal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Hattwig</dc:creator>
  <cp:lastModifiedBy>Lars Hattwig</cp:lastModifiedBy>
  <dcterms:created xsi:type="dcterms:W3CDTF">2016-11-19T15:45:25Z</dcterms:created>
  <dcterms:modified xsi:type="dcterms:W3CDTF">2017-04-01T11:04:21Z</dcterms:modified>
</cp:coreProperties>
</file>